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Зверь\Desktop\"/>
    </mc:Choice>
  </mc:AlternateContent>
  <xr:revisionPtr revIDLastSave="0" documentId="13_ncr:1_{8B18158D-CD01-47C6-9F54-3D95455C91AC}" xr6:coauthVersionLast="45" xr6:coauthVersionMax="45" xr10:uidLastSave="{00000000-0000-0000-0000-000000000000}"/>
  <bookViews>
    <workbookView xWindow="20370" yWindow="-120" windowWidth="20640" windowHeight="11160" xr2:uid="{00000000-000D-0000-FFFF-FFFF00000000}"/>
  </bookViews>
  <sheets>
    <sheet name="Лист1" sheetId="1" r:id="rId1"/>
  </sheets>
  <definedNames>
    <definedName name="_xlnm._FilterDatabase" localSheetId="0" hidden="1">Лист1!$B$1:$G$1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2" i="1"/>
  <c r="G73" i="1" l="1"/>
  <c r="G76" i="1"/>
  <c r="G79" i="1"/>
  <c r="G60" i="1"/>
  <c r="G70" i="1"/>
  <c r="G68" i="1"/>
  <c r="G83" i="1"/>
  <c r="G55" i="1"/>
  <c r="G66" i="1"/>
  <c r="G82" i="1"/>
  <c r="G74" i="1"/>
  <c r="G65" i="1"/>
  <c r="G47" i="1"/>
  <c r="G63" i="1"/>
  <c r="G61" i="1"/>
  <c r="G33" i="1"/>
  <c r="G51" i="1"/>
  <c r="G77" i="1"/>
  <c r="G69" i="1"/>
  <c r="G71" i="1"/>
  <c r="G78" i="1"/>
  <c r="G81" i="1"/>
  <c r="G56" i="1"/>
  <c r="G27" i="1"/>
  <c r="G58" i="1"/>
  <c r="G46" i="1"/>
  <c r="G86" i="1"/>
  <c r="G75" i="1"/>
  <c r="G57" i="1"/>
  <c r="G31" i="1"/>
  <c r="G32" i="1"/>
  <c r="G41" i="1"/>
  <c r="G52" i="1"/>
  <c r="G67" i="1"/>
  <c r="G43" i="1"/>
  <c r="G49" i="1"/>
  <c r="G37" i="1"/>
  <c r="G29" i="1"/>
  <c r="G39" i="1"/>
  <c r="G62" i="1"/>
  <c r="G30" i="1"/>
  <c r="G40" i="1"/>
  <c r="G54" i="1"/>
  <c r="G50" i="1"/>
  <c r="G42" i="1"/>
  <c r="G21" i="1"/>
  <c r="G28" i="1"/>
  <c r="G35" i="1"/>
  <c r="G64" i="1"/>
  <c r="G44" i="1"/>
  <c r="G25" i="1"/>
  <c r="G45" i="1"/>
  <c r="G48" i="1"/>
  <c r="G36" i="1"/>
  <c r="G24" i="1"/>
  <c r="G23" i="1"/>
  <c r="G38" i="1"/>
  <c r="G59" i="1"/>
  <c r="G18" i="1"/>
  <c r="G20" i="1"/>
  <c r="G26" i="1"/>
  <c r="G34" i="1"/>
  <c r="G22" i="1"/>
  <c r="G14" i="1"/>
  <c r="G85" i="1"/>
  <c r="G16" i="1"/>
  <c r="G15" i="1"/>
  <c r="G19" i="1"/>
  <c r="G17" i="1"/>
  <c r="G11" i="1"/>
  <c r="G84" i="1"/>
  <c r="G12" i="1"/>
  <c r="G9" i="1"/>
  <c r="G13" i="1"/>
  <c r="G53" i="1"/>
  <c r="G8" i="1"/>
  <c r="G7" i="1"/>
  <c r="G10" i="1"/>
  <c r="G6" i="1"/>
  <c r="G3" i="1"/>
  <c r="G4" i="1"/>
  <c r="G5" i="1"/>
  <c r="G2" i="1"/>
  <c r="G72" i="1"/>
  <c r="F2" i="1" l="1"/>
  <c r="F5" i="1"/>
  <c r="F4" i="1"/>
  <c r="F8" i="1"/>
  <c r="F19" i="1"/>
  <c r="F7" i="1"/>
  <c r="F22" i="1"/>
  <c r="F6" i="1"/>
  <c r="F17" i="1"/>
  <c r="F14" i="1"/>
  <c r="F23" i="1"/>
  <c r="F10" i="1"/>
  <c r="F9" i="1"/>
  <c r="F38" i="1"/>
  <c r="F24" i="1"/>
  <c r="F18" i="1"/>
  <c r="F12" i="1"/>
  <c r="F28" i="1"/>
  <c r="F48" i="1"/>
  <c r="F11" i="1"/>
  <c r="F50" i="1"/>
  <c r="F29" i="1"/>
  <c r="F13" i="1"/>
  <c r="F32" i="1"/>
  <c r="F21" i="1"/>
  <c r="F35" i="1"/>
  <c r="F20" i="1"/>
  <c r="F43" i="1"/>
  <c r="F36" i="1"/>
  <c r="F16" i="1"/>
  <c r="F54" i="1"/>
  <c r="F30" i="1"/>
  <c r="F44" i="1"/>
  <c r="F45" i="1"/>
  <c r="F27" i="1"/>
  <c r="F57" i="1"/>
  <c r="F62" i="1"/>
  <c r="F25" i="1"/>
  <c r="F34" i="1"/>
  <c r="F37" i="1"/>
  <c r="F58" i="1"/>
  <c r="F56" i="1"/>
  <c r="F42" i="1"/>
  <c r="F65" i="1"/>
  <c r="F15" i="1"/>
  <c r="F39" i="1"/>
  <c r="F26" i="1"/>
  <c r="F67" i="1"/>
  <c r="F33" i="1"/>
  <c r="F46" i="1"/>
  <c r="F70" i="1"/>
  <c r="F59" i="1"/>
  <c r="F63" i="1"/>
  <c r="F73" i="1"/>
  <c r="F74" i="1"/>
  <c r="F41" i="1"/>
  <c r="F78" i="1"/>
  <c r="F77" i="1"/>
  <c r="F31" i="1"/>
  <c r="F51" i="1"/>
  <c r="F55" i="1"/>
  <c r="F40" i="1"/>
  <c r="F71" i="1"/>
  <c r="F72" i="1"/>
  <c r="F75" i="1"/>
  <c r="F64" i="1"/>
  <c r="F69" i="1"/>
  <c r="F49" i="1"/>
  <c r="F53" i="1"/>
  <c r="F66" i="1"/>
  <c r="F76" i="1"/>
  <c r="F68" i="1"/>
  <c r="F52" i="1"/>
  <c r="F60" i="1"/>
  <c r="F79" i="1"/>
  <c r="F80" i="1"/>
  <c r="F47" i="1"/>
  <c r="F82" i="1"/>
  <c r="F83" i="1"/>
  <c r="F61" i="1"/>
  <c r="F85" i="1"/>
  <c r="F81" i="1"/>
  <c r="F84" i="1"/>
  <c r="F86" i="1"/>
  <c r="F3" i="1"/>
</calcChain>
</file>

<file path=xl/sharedStrings.xml><?xml version="1.0" encoding="utf-8"?>
<sst xmlns="http://schemas.openxmlformats.org/spreadsheetml/2006/main" count="93" uniqueCount="93">
  <si>
    <t>Субъект РФ</t>
  </si>
  <si>
    <t>Ивановская область</t>
  </si>
  <si>
    <t>Кировская область</t>
  </si>
  <si>
    <t>Республика Алтай</t>
  </si>
  <si>
    <t>Алтайский край</t>
  </si>
  <si>
    <t>Владимирская область</t>
  </si>
  <si>
    <t>Курганская область</t>
  </si>
  <si>
    <t>Республика Башкортостан</t>
  </si>
  <si>
    <t>Ростовская область</t>
  </si>
  <si>
    <t>Новгородская область</t>
  </si>
  <si>
    <t>Ленинградская область</t>
  </si>
  <si>
    <t>Пермский край</t>
  </si>
  <si>
    <t>Республика Саха (Якутия)</t>
  </si>
  <si>
    <t>Ставропольский край</t>
  </si>
  <si>
    <t>Воронежская область</t>
  </si>
  <si>
    <t>Костромская область</t>
  </si>
  <si>
    <t>Республика Бурятия</t>
  </si>
  <si>
    <t>Тамбовская область</t>
  </si>
  <si>
    <t>Ярославская область</t>
  </si>
  <si>
    <t>Республика Калмыкия</t>
  </si>
  <si>
    <t>Пензенская область</t>
  </si>
  <si>
    <t>Рязанская область</t>
  </si>
  <si>
    <t>Приморский край</t>
  </si>
  <si>
    <t>Республика Марий Эл</t>
  </si>
  <si>
    <t>Ульяновская область</t>
  </si>
  <si>
    <t>Удмуртская Республика</t>
  </si>
  <si>
    <t>Хабаровский край</t>
  </si>
  <si>
    <t>Республика Карелия</t>
  </si>
  <si>
    <t>Республика Адыгея</t>
  </si>
  <si>
    <t>Брянская область</t>
  </si>
  <si>
    <t>Нижегородская область</t>
  </si>
  <si>
    <t>Карачаево-Черкесская Республика</t>
  </si>
  <si>
    <t>Смоленская область</t>
  </si>
  <si>
    <t>Белгородская область</t>
  </si>
  <si>
    <t>Оренбургская область</t>
  </si>
  <si>
    <t>Омская область</t>
  </si>
  <si>
    <t>Вологодская область</t>
  </si>
  <si>
    <t>Калининградская область</t>
  </si>
  <si>
    <t>Тюменская область</t>
  </si>
  <si>
    <t>Саратовская область</t>
  </si>
  <si>
    <t>Тульская область</t>
  </si>
  <si>
    <t>Самарская область</t>
  </si>
  <si>
    <t>Республика Мордовия</t>
  </si>
  <si>
    <t>Астраханская область</t>
  </si>
  <si>
    <t>Архангельская область</t>
  </si>
  <si>
    <t>Севастополь</t>
  </si>
  <si>
    <t>Забайкальский край</t>
  </si>
  <si>
    <t>Курская область</t>
  </si>
  <si>
    <t>Липецкая область</t>
  </si>
  <si>
    <t>Свердловская область</t>
  </si>
  <si>
    <t>Республика Крым</t>
  </si>
  <si>
    <t>Волгоградская область</t>
  </si>
  <si>
    <t>Томская область</t>
  </si>
  <si>
    <t>Республика Тыва</t>
  </si>
  <si>
    <t>Кабардино-Балкарская Республика</t>
  </si>
  <si>
    <t>Орловская область</t>
  </si>
  <si>
    <t>Тверская область</t>
  </si>
  <si>
    <t>Республика Дагестан</t>
  </si>
  <si>
    <t>Чувашская Республика</t>
  </si>
  <si>
    <t>Республика Татарстан</t>
  </si>
  <si>
    <t>Чукотский АО</t>
  </si>
  <si>
    <t>Краснодарский край</t>
  </si>
  <si>
    <t>Псковская область</t>
  </si>
  <si>
    <t>Кемеровская область — Кузбасс</t>
  </si>
  <si>
    <t>Московская область</t>
  </si>
  <si>
    <t>Мурманская область</t>
  </si>
  <si>
    <t>Челябинская область</t>
  </si>
  <si>
    <t>Чеченская Республика</t>
  </si>
  <si>
    <t>Еврейская АО</t>
  </si>
  <si>
    <t>Новосибирская область</t>
  </si>
  <si>
    <t>Калужская область</t>
  </si>
  <si>
    <t>Республика Хакасия</t>
  </si>
  <si>
    <t>Республика Коми</t>
  </si>
  <si>
    <t>Республика Северная Осетия</t>
  </si>
  <si>
    <t>Камчатский край</t>
  </si>
  <si>
    <t>Ненецкий АО</t>
  </si>
  <si>
    <t>Республика Ингушетия</t>
  </si>
  <si>
    <t>Амурская область</t>
  </si>
  <si>
    <t>Ханты-Мансийский АО — Югра</t>
  </si>
  <si>
    <t>Красноярский край</t>
  </si>
  <si>
    <t>Магаданская область</t>
  </si>
  <si>
    <t>Иркутская область</t>
  </si>
  <si>
    <t>Москва</t>
  </si>
  <si>
    <t>Санкт-Петербург</t>
  </si>
  <si>
    <t>Сахалинская область</t>
  </si>
  <si>
    <t>Ямало-Ненецкий АО</t>
  </si>
  <si>
    <t>МРОТ</t>
  </si>
  <si>
    <t>Минимальная стоимость снабора продуктов питания (в мес.)</t>
  </si>
  <si>
    <t>Размер квартплаты (1 комнатн. квартира)</t>
  </si>
  <si>
    <t>Сколько дней можно питаться</t>
  </si>
  <si>
    <t>№</t>
  </si>
  <si>
    <t>Расчетный МРОТ</t>
  </si>
  <si>
    <t>Доля в структуре МРОТ платежа за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</si>
</sst>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 vertical="top" wrapText="1"/>
    </xf>
    <xf numFmtId="165" fontId="1" fillId="0" borderId="0" xfId="1" applyNumberFormat="1" applyFont="1" applyAlignment="1">
      <alignment horizontal="right" vertical="top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165" fontId="0" fillId="0" borderId="0" xfId="1" applyNumberFormat="1" applyFont="1"/>
    <xf numFmtId="164" fontId="0" fillId="0" borderId="0" xfId="1" applyFont="1" applyAlignment="1">
      <alignment horizontal="center"/>
    </xf>
    <xf numFmtId="1" fontId="2" fillId="0" borderId="1" xfId="0" applyNumberFormat="1" applyFont="1" applyBorder="1"/>
    <xf numFmtId="1" fontId="2" fillId="0" borderId="0" xfId="0" applyNumberFormat="1" applyFont="1"/>
    <xf numFmtId="0" fontId="0" fillId="0" borderId="1" xfId="0" applyBorder="1"/>
    <xf numFmtId="9" fontId="0" fillId="0" borderId="0" xfId="2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4.7109375" customWidth="1"/>
    <col min="2" max="2" width="31.7109375" style="3" customWidth="1"/>
    <col min="3" max="3" width="12.5703125" style="10" customWidth="1"/>
    <col min="4" max="4" width="9.5703125" style="14" customWidth="1"/>
    <col min="5" max="5" width="12.42578125" style="13" customWidth="1"/>
    <col min="6" max="6" width="8.85546875" style="16" customWidth="1"/>
    <col min="7" max="7" width="13.140625" customWidth="1"/>
    <col min="8" max="8" width="11.85546875" customWidth="1"/>
  </cols>
  <sheetData>
    <row r="1" spans="1:8" s="1" customFormat="1" ht="97.15" customHeight="1" x14ac:dyDescent="0.25">
      <c r="A1" s="6" t="s">
        <v>90</v>
      </c>
      <c r="B1" s="6" t="s">
        <v>0</v>
      </c>
      <c r="C1" s="8" t="s">
        <v>88</v>
      </c>
      <c r="D1" s="7" t="s">
        <v>86</v>
      </c>
      <c r="E1" s="11" t="s">
        <v>87</v>
      </c>
      <c r="F1" s="5" t="s">
        <v>89</v>
      </c>
      <c r="G1" s="4" t="s">
        <v>91</v>
      </c>
      <c r="H1" s="4" t="s">
        <v>92</v>
      </c>
    </row>
    <row r="2" spans="1:8" x14ac:dyDescent="0.25">
      <c r="A2" s="17">
        <v>1</v>
      </c>
      <c r="B2" s="2" t="s">
        <v>60</v>
      </c>
      <c r="C2" s="9">
        <v>9550.0499474796779</v>
      </c>
      <c r="D2" s="9">
        <v>12130</v>
      </c>
      <c r="E2" s="12">
        <v>11180.71</v>
      </c>
      <c r="F2" s="15">
        <f t="shared" ref="F2:F33" si="0">(D2-C2)/(E2/30)</f>
        <v>6.9225032735496823</v>
      </c>
      <c r="G2" s="9">
        <f t="shared" ref="G2:G33" si="1">(1+(E2-3670.27)/E2)*12130</f>
        <v>20278.108411719826</v>
      </c>
      <c r="H2" s="18">
        <f>C2/D2</f>
        <v>0.78730832213352664</v>
      </c>
    </row>
    <row r="3" spans="1:8" x14ac:dyDescent="0.25">
      <c r="A3" s="17">
        <v>2</v>
      </c>
      <c r="B3" s="2" t="s">
        <v>12</v>
      </c>
      <c r="C3" s="9">
        <v>8146.5033974549997</v>
      </c>
      <c r="D3" s="9">
        <v>12130</v>
      </c>
      <c r="E3" s="12">
        <v>7063.31</v>
      </c>
      <c r="F3" s="15">
        <f t="shared" si="0"/>
        <v>16.919107058355078</v>
      </c>
      <c r="G3" s="9">
        <f t="shared" si="1"/>
        <v>17956.952972473246</v>
      </c>
      <c r="H3" s="18">
        <f t="shared" ref="H3:H66" si="2">C3/D3</f>
        <v>0.67159962056512779</v>
      </c>
    </row>
    <row r="4" spans="1:8" x14ac:dyDescent="0.25">
      <c r="A4" s="17">
        <v>3</v>
      </c>
      <c r="B4" s="2" t="s">
        <v>74</v>
      </c>
      <c r="C4" s="9">
        <v>6435.6920399999999</v>
      </c>
      <c r="D4" s="9">
        <v>12130</v>
      </c>
      <c r="E4" s="12">
        <v>7273.98</v>
      </c>
      <c r="F4" s="15">
        <f t="shared" si="0"/>
        <v>23.484975048047975</v>
      </c>
      <c r="G4" s="9">
        <f t="shared" si="1"/>
        <v>18139.502679413472</v>
      </c>
      <c r="H4" s="18">
        <f t="shared" si="2"/>
        <v>0.53055993734542461</v>
      </c>
    </row>
    <row r="5" spans="1:8" x14ac:dyDescent="0.25">
      <c r="A5" s="17">
        <v>4</v>
      </c>
      <c r="B5" s="2" t="s">
        <v>80</v>
      </c>
      <c r="C5" s="9">
        <v>5828.9851863999993</v>
      </c>
      <c r="D5" s="9">
        <v>12130</v>
      </c>
      <c r="E5" s="12">
        <v>7911.47</v>
      </c>
      <c r="F5" s="15">
        <f t="shared" si="0"/>
        <v>23.893213828529973</v>
      </c>
      <c r="G5" s="9">
        <f t="shared" si="1"/>
        <v>18632.679780116716</v>
      </c>
      <c r="H5" s="18">
        <f t="shared" si="2"/>
        <v>0.48054288428689196</v>
      </c>
    </row>
    <row r="6" spans="1:8" x14ac:dyDescent="0.25">
      <c r="A6" s="17">
        <v>5</v>
      </c>
      <c r="B6" s="2" t="s">
        <v>75</v>
      </c>
      <c r="C6" s="9">
        <v>5994.2735666666667</v>
      </c>
      <c r="D6" s="9">
        <v>12130</v>
      </c>
      <c r="E6" s="12">
        <v>6602.87</v>
      </c>
      <c r="F6" s="15">
        <f t="shared" si="0"/>
        <v>27.877543098682846</v>
      </c>
      <c r="G6" s="9">
        <f t="shared" si="1"/>
        <v>17517.420621638772</v>
      </c>
      <c r="H6" s="18">
        <f t="shared" si="2"/>
        <v>0.49416929651003022</v>
      </c>
    </row>
    <row r="7" spans="1:8" x14ac:dyDescent="0.25">
      <c r="A7" s="17">
        <v>6</v>
      </c>
      <c r="B7" s="2" t="s">
        <v>26</v>
      </c>
      <c r="C7" s="9">
        <v>4926.9700148031998</v>
      </c>
      <c r="D7" s="9">
        <v>12130</v>
      </c>
      <c r="E7" s="12">
        <v>6165.08</v>
      </c>
      <c r="F7" s="15">
        <f t="shared" si="0"/>
        <v>35.050785968049723</v>
      </c>
      <c r="G7" s="9">
        <f t="shared" si="1"/>
        <v>17038.621672387057</v>
      </c>
      <c r="H7" s="18">
        <f t="shared" si="2"/>
        <v>0.4061805453259027</v>
      </c>
    </row>
    <row r="8" spans="1:8" x14ac:dyDescent="0.25">
      <c r="A8" s="17">
        <v>7</v>
      </c>
      <c r="B8" s="2" t="s">
        <v>22</v>
      </c>
      <c r="C8" s="9">
        <v>4733.2842968010009</v>
      </c>
      <c r="D8" s="9">
        <v>12130</v>
      </c>
      <c r="E8" s="12">
        <v>5981.21</v>
      </c>
      <c r="F8" s="15">
        <f t="shared" si="0"/>
        <v>37.099762605889104</v>
      </c>
      <c r="G8" s="9">
        <f t="shared" si="1"/>
        <v>16816.627321227646</v>
      </c>
      <c r="H8" s="18">
        <f t="shared" si="2"/>
        <v>0.3902130500248146</v>
      </c>
    </row>
    <row r="9" spans="1:8" x14ac:dyDescent="0.25">
      <c r="A9" s="17">
        <v>8</v>
      </c>
      <c r="B9" s="2" t="s">
        <v>65</v>
      </c>
      <c r="C9" s="9">
        <v>5180.6412822250004</v>
      </c>
      <c r="D9" s="9">
        <v>12130</v>
      </c>
      <c r="E9" s="12">
        <v>5561.33</v>
      </c>
      <c r="F9" s="15">
        <f t="shared" si="0"/>
        <v>37.48757249313563</v>
      </c>
      <c r="G9" s="9">
        <f t="shared" si="1"/>
        <v>16254.653239422945</v>
      </c>
      <c r="H9" s="18">
        <f t="shared" si="2"/>
        <v>0.42709326316776591</v>
      </c>
    </row>
    <row r="10" spans="1:8" x14ac:dyDescent="0.25">
      <c r="A10" s="17">
        <v>9</v>
      </c>
      <c r="B10" s="2" t="s">
        <v>84</v>
      </c>
      <c r="C10" s="9">
        <v>4181.1394902399988</v>
      </c>
      <c r="D10" s="9">
        <v>12130</v>
      </c>
      <c r="E10" s="12">
        <v>6290.84</v>
      </c>
      <c r="F10" s="15">
        <f t="shared" si="0"/>
        <v>37.906832043542678</v>
      </c>
      <c r="G10" s="9">
        <f t="shared" si="1"/>
        <v>17182.984037107923</v>
      </c>
      <c r="H10" s="18">
        <f t="shared" si="2"/>
        <v>0.34469410471887874</v>
      </c>
    </row>
    <row r="11" spans="1:8" x14ac:dyDescent="0.25">
      <c r="A11" s="17">
        <v>10</v>
      </c>
      <c r="B11" s="2" t="s">
        <v>78</v>
      </c>
      <c r="C11" s="9">
        <v>4976.5377127279999</v>
      </c>
      <c r="D11" s="9">
        <v>12130</v>
      </c>
      <c r="E11" s="12">
        <v>5324.69</v>
      </c>
      <c r="F11" s="15">
        <f t="shared" si="0"/>
        <v>40.303542294135433</v>
      </c>
      <c r="G11" s="9">
        <f t="shared" si="1"/>
        <v>15898.879427722553</v>
      </c>
      <c r="H11" s="18">
        <f t="shared" si="2"/>
        <v>0.41026691778466612</v>
      </c>
    </row>
    <row r="12" spans="1:8" x14ac:dyDescent="0.25">
      <c r="A12" s="17">
        <v>11</v>
      </c>
      <c r="B12" s="2" t="s">
        <v>44</v>
      </c>
      <c r="C12" s="9">
        <v>4657.7877305353331</v>
      </c>
      <c r="D12" s="9">
        <v>12130</v>
      </c>
      <c r="E12" s="12">
        <v>5489.3</v>
      </c>
      <c r="F12" s="15">
        <f t="shared" si="0"/>
        <v>40.836967934698414</v>
      </c>
      <c r="G12" s="9">
        <f t="shared" si="1"/>
        <v>16149.607946368389</v>
      </c>
      <c r="H12" s="18">
        <f t="shared" si="2"/>
        <v>0.38398909567480077</v>
      </c>
    </row>
    <row r="13" spans="1:8" x14ac:dyDescent="0.25">
      <c r="A13" s="17">
        <v>12</v>
      </c>
      <c r="B13" s="2" t="s">
        <v>68</v>
      </c>
      <c r="C13" s="9">
        <v>3634.5576748799999</v>
      </c>
      <c r="D13" s="9">
        <v>12130</v>
      </c>
      <c r="E13" s="12">
        <v>5723.07</v>
      </c>
      <c r="F13" s="15">
        <f t="shared" si="0"/>
        <v>44.532614445323937</v>
      </c>
      <c r="G13" s="9">
        <f t="shared" si="1"/>
        <v>16480.892790058482</v>
      </c>
      <c r="H13" s="18">
        <f t="shared" si="2"/>
        <v>0.29963377369167354</v>
      </c>
    </row>
    <row r="14" spans="1:8" x14ac:dyDescent="0.25">
      <c r="A14" s="17">
        <v>13</v>
      </c>
      <c r="B14" s="2" t="s">
        <v>10</v>
      </c>
      <c r="C14" s="9">
        <v>5207.7063399999988</v>
      </c>
      <c r="D14" s="9">
        <v>12800</v>
      </c>
      <c r="E14" s="12">
        <v>5072.8599999999997</v>
      </c>
      <c r="F14" s="15">
        <f t="shared" si="0"/>
        <v>44.899486640672137</v>
      </c>
      <c r="G14" s="9">
        <f t="shared" si="1"/>
        <v>15483.81159740265</v>
      </c>
      <c r="H14" s="18">
        <f t="shared" si="2"/>
        <v>0.40685205781249989</v>
      </c>
    </row>
    <row r="15" spans="1:8" x14ac:dyDescent="0.25">
      <c r="A15" s="17">
        <v>14</v>
      </c>
      <c r="B15" s="2" t="s">
        <v>72</v>
      </c>
      <c r="C15" s="9">
        <v>4155.6301641166665</v>
      </c>
      <c r="D15" s="9">
        <v>12130</v>
      </c>
      <c r="E15" s="12">
        <v>5188.5600000000004</v>
      </c>
      <c r="F15" s="15">
        <f t="shared" si="0"/>
        <v>46.107416137907236</v>
      </c>
      <c r="G15" s="9">
        <f t="shared" si="1"/>
        <v>15679.512330974298</v>
      </c>
      <c r="H15" s="18">
        <f t="shared" si="2"/>
        <v>0.34259110998488596</v>
      </c>
    </row>
    <row r="16" spans="1:8" x14ac:dyDescent="0.25">
      <c r="A16" s="17">
        <v>15</v>
      </c>
      <c r="B16" s="2" t="s">
        <v>27</v>
      </c>
      <c r="C16" s="9">
        <v>4193.1361149999993</v>
      </c>
      <c r="D16" s="9">
        <v>12130</v>
      </c>
      <c r="E16" s="12">
        <v>5125.42</v>
      </c>
      <c r="F16" s="15">
        <f t="shared" si="0"/>
        <v>46.455883917805764</v>
      </c>
      <c r="G16" s="9">
        <f t="shared" si="1"/>
        <v>15573.809385377199</v>
      </c>
      <c r="H16" s="18">
        <f t="shared" si="2"/>
        <v>0.34568310923330581</v>
      </c>
    </row>
    <row r="17" spans="1:8" x14ac:dyDescent="0.25">
      <c r="A17" s="17">
        <v>16</v>
      </c>
      <c r="B17" s="2" t="s">
        <v>77</v>
      </c>
      <c r="C17" s="9">
        <v>3631.471899846666</v>
      </c>
      <c r="D17" s="9">
        <v>12130</v>
      </c>
      <c r="E17" s="12">
        <v>5289.76</v>
      </c>
      <c r="F17" s="15">
        <f t="shared" si="0"/>
        <v>48.197998208727803</v>
      </c>
      <c r="G17" s="9">
        <f t="shared" si="1"/>
        <v>15843.668238256554</v>
      </c>
      <c r="H17" s="18">
        <f t="shared" si="2"/>
        <v>0.29937938168562789</v>
      </c>
    </row>
    <row r="18" spans="1:8" x14ac:dyDescent="0.25">
      <c r="A18" s="17">
        <v>17</v>
      </c>
      <c r="B18" s="2" t="s">
        <v>38</v>
      </c>
      <c r="C18" s="9">
        <v>4396.7484525999998</v>
      </c>
      <c r="D18" s="9">
        <v>12200</v>
      </c>
      <c r="E18" s="12">
        <v>4840.21</v>
      </c>
      <c r="F18" s="15">
        <f t="shared" si="0"/>
        <v>48.365163168953409</v>
      </c>
      <c r="G18" s="9">
        <f t="shared" si="1"/>
        <v>15061.974480446095</v>
      </c>
      <c r="H18" s="18">
        <f t="shared" si="2"/>
        <v>0.36038921742622948</v>
      </c>
    </row>
    <row r="19" spans="1:8" x14ac:dyDescent="0.25">
      <c r="A19" s="17">
        <v>18</v>
      </c>
      <c r="B19" s="2" t="s">
        <v>46</v>
      </c>
      <c r="C19" s="9">
        <v>3601.1588652215</v>
      </c>
      <c r="D19" s="9">
        <v>12130</v>
      </c>
      <c r="E19" s="12">
        <v>5225.6000000000004</v>
      </c>
      <c r="F19" s="15">
        <f t="shared" si="0"/>
        <v>48.963800146079876</v>
      </c>
      <c r="G19" s="9">
        <f t="shared" si="1"/>
        <v>15740.332382884264</v>
      </c>
      <c r="H19" s="18">
        <f t="shared" si="2"/>
        <v>0.29688036811389118</v>
      </c>
    </row>
    <row r="20" spans="1:8" x14ac:dyDescent="0.25">
      <c r="A20" s="17">
        <v>19</v>
      </c>
      <c r="B20" s="2" t="s">
        <v>16</v>
      </c>
      <c r="C20" s="9">
        <v>3876.3488877333334</v>
      </c>
      <c r="D20" s="9">
        <v>12130</v>
      </c>
      <c r="E20" s="12">
        <v>4844.6899999999996</v>
      </c>
      <c r="F20" s="15">
        <f t="shared" si="0"/>
        <v>51.109468999667683</v>
      </c>
      <c r="G20" s="9">
        <f t="shared" si="1"/>
        <v>15070.480113278662</v>
      </c>
      <c r="H20" s="18">
        <f t="shared" si="2"/>
        <v>0.31956709709260789</v>
      </c>
    </row>
    <row r="21" spans="1:8" x14ac:dyDescent="0.25">
      <c r="A21" s="17">
        <v>20</v>
      </c>
      <c r="B21" s="2" t="s">
        <v>3</v>
      </c>
      <c r="C21" s="9">
        <v>4420.6084264666661</v>
      </c>
      <c r="D21" s="9">
        <v>12130</v>
      </c>
      <c r="E21" s="12">
        <v>4523.8500000000004</v>
      </c>
      <c r="F21" s="15">
        <f t="shared" si="0"/>
        <v>51.124981422018855</v>
      </c>
      <c r="G21" s="9">
        <f t="shared" si="1"/>
        <v>14418.741978624403</v>
      </c>
      <c r="H21" s="18">
        <f t="shared" si="2"/>
        <v>0.36443597909865344</v>
      </c>
    </row>
    <row r="22" spans="1:8" x14ac:dyDescent="0.25">
      <c r="A22" s="17">
        <v>21</v>
      </c>
      <c r="B22" s="2" t="s">
        <v>79</v>
      </c>
      <c r="C22" s="9">
        <v>3364.7857671999991</v>
      </c>
      <c r="D22" s="9">
        <v>12130</v>
      </c>
      <c r="E22" s="12">
        <v>5058.57</v>
      </c>
      <c r="F22" s="15">
        <f t="shared" si="0"/>
        <v>51.982363985078791</v>
      </c>
      <c r="G22" s="9">
        <f t="shared" si="1"/>
        <v>15459.019663659888</v>
      </c>
      <c r="H22" s="18">
        <f t="shared" si="2"/>
        <v>0.27739371535037088</v>
      </c>
    </row>
    <row r="23" spans="1:8" x14ac:dyDescent="0.25">
      <c r="A23" s="17">
        <v>22</v>
      </c>
      <c r="B23" s="2" t="s">
        <v>36</v>
      </c>
      <c r="C23" s="9">
        <v>3900.2854230666662</v>
      </c>
      <c r="D23" s="9">
        <v>12130</v>
      </c>
      <c r="E23" s="12">
        <v>4727.8599999999997</v>
      </c>
      <c r="F23" s="15">
        <f t="shared" si="0"/>
        <v>52.220547416378658</v>
      </c>
      <c r="G23" s="9">
        <f t="shared" si="1"/>
        <v>14843.398175918914</v>
      </c>
      <c r="H23" s="18">
        <f t="shared" si="2"/>
        <v>0.3215404305908216</v>
      </c>
    </row>
    <row r="24" spans="1:8" x14ac:dyDescent="0.25">
      <c r="A24" s="17">
        <v>23</v>
      </c>
      <c r="B24" s="2" t="s">
        <v>9</v>
      </c>
      <c r="C24" s="9">
        <v>3665.7805511589995</v>
      </c>
      <c r="D24" s="9">
        <v>12130</v>
      </c>
      <c r="E24" s="12">
        <v>4685.95</v>
      </c>
      <c r="F24" s="15">
        <f t="shared" si="0"/>
        <v>54.188922943102256</v>
      </c>
      <c r="G24" s="9">
        <f t="shared" si="1"/>
        <v>14759.178373648885</v>
      </c>
      <c r="H24" s="18">
        <f t="shared" si="2"/>
        <v>0.30220779481937343</v>
      </c>
    </row>
    <row r="25" spans="1:8" x14ac:dyDescent="0.25">
      <c r="A25" s="17">
        <v>24</v>
      </c>
      <c r="B25" s="2" t="s">
        <v>49</v>
      </c>
      <c r="C25" s="9">
        <v>3762.5205019319997</v>
      </c>
      <c r="D25" s="9">
        <v>12130</v>
      </c>
      <c r="E25" s="12">
        <v>4630.43</v>
      </c>
      <c r="F25" s="15">
        <f t="shared" si="0"/>
        <v>54.211894995073891</v>
      </c>
      <c r="G25" s="9">
        <f t="shared" si="1"/>
        <v>14645.261174448164</v>
      </c>
      <c r="H25" s="18">
        <f t="shared" si="2"/>
        <v>0.31018305869183838</v>
      </c>
    </row>
    <row r="26" spans="1:8" x14ac:dyDescent="0.25">
      <c r="A26" s="17">
        <v>25</v>
      </c>
      <c r="B26" s="2" t="s">
        <v>71</v>
      </c>
      <c r="C26" s="9">
        <v>3258.1259093333333</v>
      </c>
      <c r="D26" s="9">
        <v>12130</v>
      </c>
      <c r="E26" s="12">
        <v>4876.75</v>
      </c>
      <c r="F26" s="15">
        <f t="shared" si="0"/>
        <v>54.576556665812269</v>
      </c>
      <c r="G26" s="9">
        <f t="shared" si="1"/>
        <v>15130.8924796227</v>
      </c>
      <c r="H26" s="18">
        <f t="shared" si="2"/>
        <v>0.26860065204726574</v>
      </c>
    </row>
    <row r="27" spans="1:8" x14ac:dyDescent="0.25">
      <c r="A27" s="17">
        <v>26</v>
      </c>
      <c r="B27" s="2" t="s">
        <v>11</v>
      </c>
      <c r="C27" s="9">
        <v>4275.1746221533331</v>
      </c>
      <c r="D27" s="9">
        <v>12130</v>
      </c>
      <c r="E27" s="12">
        <v>4191.6000000000004</v>
      </c>
      <c r="F27" s="15">
        <f t="shared" si="0"/>
        <v>56.218332220488598</v>
      </c>
      <c r="G27" s="9">
        <f t="shared" si="1"/>
        <v>13638.668026529249</v>
      </c>
      <c r="H27" s="18">
        <f t="shared" si="2"/>
        <v>0.35244638270019235</v>
      </c>
    </row>
    <row r="28" spans="1:8" x14ac:dyDescent="0.25">
      <c r="A28" s="17">
        <v>27</v>
      </c>
      <c r="B28" s="2" t="s">
        <v>53</v>
      </c>
      <c r="C28" s="9">
        <v>3625.8143416000003</v>
      </c>
      <c r="D28" s="9">
        <v>12130</v>
      </c>
      <c r="E28" s="12">
        <v>4535.0600000000004</v>
      </c>
      <c r="F28" s="15">
        <f t="shared" si="0"/>
        <v>56.256272188681073</v>
      </c>
      <c r="G28" s="9">
        <f t="shared" si="1"/>
        <v>14443.068118172638</v>
      </c>
      <c r="H28" s="18">
        <f t="shared" si="2"/>
        <v>0.29891297127782362</v>
      </c>
    </row>
    <row r="29" spans="1:8" x14ac:dyDescent="0.25">
      <c r="A29" s="17">
        <v>28</v>
      </c>
      <c r="B29" s="2" t="s">
        <v>5</v>
      </c>
      <c r="C29" s="9">
        <v>3841.2382026166665</v>
      </c>
      <c r="D29" s="9">
        <v>12130</v>
      </c>
      <c r="E29" s="12">
        <v>4415.74</v>
      </c>
      <c r="F29" s="15">
        <f t="shared" si="0"/>
        <v>56.312838600438432</v>
      </c>
      <c r="G29" s="9">
        <f t="shared" si="1"/>
        <v>14177.799711939562</v>
      </c>
      <c r="H29" s="18">
        <f t="shared" si="2"/>
        <v>0.31667256410689748</v>
      </c>
    </row>
    <row r="30" spans="1:8" x14ac:dyDescent="0.25">
      <c r="A30" s="17">
        <v>29</v>
      </c>
      <c r="B30" s="2" t="s">
        <v>1</v>
      </c>
      <c r="C30" s="9">
        <v>3755.916201</v>
      </c>
      <c r="D30" s="9">
        <v>12130</v>
      </c>
      <c r="E30" s="12">
        <v>4439.28</v>
      </c>
      <c r="F30" s="15">
        <f t="shared" si="0"/>
        <v>56.59082418094826</v>
      </c>
      <c r="G30" s="9">
        <f t="shared" si="1"/>
        <v>14231.262209187074</v>
      </c>
      <c r="H30" s="18">
        <f t="shared" si="2"/>
        <v>0.30963859859851606</v>
      </c>
    </row>
    <row r="31" spans="1:8" x14ac:dyDescent="0.25">
      <c r="A31" s="17">
        <v>30</v>
      </c>
      <c r="B31" s="2" t="s">
        <v>52</v>
      </c>
      <c r="C31" s="9">
        <v>3980.068770586</v>
      </c>
      <c r="D31" s="9">
        <v>12130</v>
      </c>
      <c r="E31" s="12">
        <v>4295.68</v>
      </c>
      <c r="F31" s="15">
        <f t="shared" si="0"/>
        <v>56.917167219723069</v>
      </c>
      <c r="G31" s="9">
        <f t="shared" si="1"/>
        <v>13896.012202957392</v>
      </c>
      <c r="H31" s="18">
        <f t="shared" si="2"/>
        <v>0.32811778817691672</v>
      </c>
    </row>
    <row r="32" spans="1:8" x14ac:dyDescent="0.25">
      <c r="A32" s="17">
        <v>31</v>
      </c>
      <c r="B32" s="2" t="s">
        <v>18</v>
      </c>
      <c r="C32" s="9">
        <v>3887.8816317558994</v>
      </c>
      <c r="D32" s="9">
        <v>12130</v>
      </c>
      <c r="E32" s="12">
        <v>4316.1899999999996</v>
      </c>
      <c r="F32" s="15">
        <f t="shared" si="0"/>
        <v>57.287457467656203</v>
      </c>
      <c r="G32" s="9">
        <f t="shared" si="1"/>
        <v>13945.26058862098</v>
      </c>
      <c r="H32" s="18">
        <f t="shared" si="2"/>
        <v>0.32051785917196202</v>
      </c>
    </row>
    <row r="33" spans="1:8" x14ac:dyDescent="0.25">
      <c r="A33" s="17">
        <v>32</v>
      </c>
      <c r="B33" s="2" t="s">
        <v>7</v>
      </c>
      <c r="C33" s="9">
        <v>4327.5782000679992</v>
      </c>
      <c r="D33" s="9">
        <v>12130</v>
      </c>
      <c r="E33" s="12">
        <v>4077.88</v>
      </c>
      <c r="F33" s="15">
        <f t="shared" si="0"/>
        <v>57.400574317527735</v>
      </c>
      <c r="G33" s="9">
        <f t="shared" si="1"/>
        <v>13342.470523899672</v>
      </c>
      <c r="H33" s="18">
        <f t="shared" si="2"/>
        <v>0.356766545759934</v>
      </c>
    </row>
    <row r="34" spans="1:8" x14ac:dyDescent="0.25">
      <c r="A34" s="17">
        <v>33</v>
      </c>
      <c r="B34" s="2" t="s">
        <v>37</v>
      </c>
      <c r="C34" s="9">
        <v>3469.7773610280001</v>
      </c>
      <c r="D34" s="9">
        <v>13000</v>
      </c>
      <c r="E34" s="12">
        <v>4912.76</v>
      </c>
      <c r="F34" s="15">
        <f t="shared" ref="F34:F65" si="3">(D34-C34)/(E34/30)</f>
        <v>58.196752776272398</v>
      </c>
      <c r="G34" s="9">
        <f t="shared" ref="G34:G65" si="4">(1+(E34-3670.27)/E34)*12130</f>
        <v>15197.807851391071</v>
      </c>
      <c r="H34" s="18">
        <f t="shared" si="2"/>
        <v>0.2669059508483077</v>
      </c>
    </row>
    <row r="35" spans="1:8" x14ac:dyDescent="0.25">
      <c r="A35" s="17">
        <v>34</v>
      </c>
      <c r="B35" s="2" t="s">
        <v>19</v>
      </c>
      <c r="C35" s="9">
        <v>3226.9848496</v>
      </c>
      <c r="D35" s="9">
        <v>12130</v>
      </c>
      <c r="E35" s="12">
        <v>4570.96</v>
      </c>
      <c r="F35" s="15">
        <f t="shared" si="3"/>
        <v>58.43202620718624</v>
      </c>
      <c r="G35" s="9">
        <f t="shared" si="4"/>
        <v>14520.169614260461</v>
      </c>
      <c r="H35" s="18">
        <f t="shared" si="2"/>
        <v>0.26603337589447651</v>
      </c>
    </row>
    <row r="36" spans="1:8" x14ac:dyDescent="0.25">
      <c r="A36" s="17">
        <v>35</v>
      </c>
      <c r="B36" s="2" t="s">
        <v>45</v>
      </c>
      <c r="C36" s="9">
        <v>3050.3300105353337</v>
      </c>
      <c r="D36" s="9">
        <v>12130</v>
      </c>
      <c r="E36" s="12">
        <v>4658.67</v>
      </c>
      <c r="F36" s="15">
        <f t="shared" si="3"/>
        <v>58.469498737609655</v>
      </c>
      <c r="G36" s="9">
        <f t="shared" si="4"/>
        <v>14703.543951385267</v>
      </c>
      <c r="H36" s="18">
        <f t="shared" si="2"/>
        <v>0.25146991018428144</v>
      </c>
    </row>
    <row r="37" spans="1:8" x14ac:dyDescent="0.25">
      <c r="A37" s="17">
        <v>36</v>
      </c>
      <c r="B37" s="2" t="s">
        <v>41</v>
      </c>
      <c r="C37" s="9">
        <v>3517.5172666666667</v>
      </c>
      <c r="D37" s="9">
        <v>12130</v>
      </c>
      <c r="E37" s="12">
        <v>4409.29</v>
      </c>
      <c r="F37" s="15">
        <f t="shared" si="3"/>
        <v>58.597752019032548</v>
      </c>
      <c r="G37" s="9">
        <f t="shared" si="4"/>
        <v>14163.051262221356</v>
      </c>
      <c r="H37" s="18">
        <f t="shared" si="2"/>
        <v>0.28998493542181919</v>
      </c>
    </row>
    <row r="38" spans="1:8" x14ac:dyDescent="0.25">
      <c r="A38" s="17">
        <v>37</v>
      </c>
      <c r="B38" s="2" t="s">
        <v>81</v>
      </c>
      <c r="C38" s="9">
        <v>2836.9665951199995</v>
      </c>
      <c r="D38" s="9">
        <v>12130</v>
      </c>
      <c r="E38" s="12">
        <v>4753.84</v>
      </c>
      <c r="F38" s="15">
        <f t="shared" si="3"/>
        <v>58.645432354980393</v>
      </c>
      <c r="G38" s="9">
        <f t="shared" si="4"/>
        <v>14894.860428621914</v>
      </c>
      <c r="H38" s="18">
        <f t="shared" si="2"/>
        <v>0.23388018096619947</v>
      </c>
    </row>
    <row r="39" spans="1:8" x14ac:dyDescent="0.25">
      <c r="A39" s="17">
        <v>38</v>
      </c>
      <c r="B39" s="2" t="s">
        <v>43</v>
      </c>
      <c r="C39" s="9">
        <v>3393.3752645199993</v>
      </c>
      <c r="D39" s="9">
        <v>12130</v>
      </c>
      <c r="E39" s="12">
        <v>4429.79</v>
      </c>
      <c r="F39" s="15">
        <f t="shared" si="3"/>
        <v>59.167306365403327</v>
      </c>
      <c r="G39" s="9">
        <f t="shared" si="4"/>
        <v>14209.777506382921</v>
      </c>
      <c r="H39" s="18">
        <f t="shared" si="2"/>
        <v>0.27975064010882106</v>
      </c>
    </row>
    <row r="40" spans="1:8" x14ac:dyDescent="0.25">
      <c r="A40" s="17">
        <v>39</v>
      </c>
      <c r="B40" s="2" t="s">
        <v>70</v>
      </c>
      <c r="C40" s="9">
        <v>3336.3225885333331</v>
      </c>
      <c r="D40" s="9">
        <v>12130</v>
      </c>
      <c r="E40" s="12">
        <v>4450.3100000000004</v>
      </c>
      <c r="F40" s="15">
        <f t="shared" si="3"/>
        <v>59.279088949758545</v>
      </c>
      <c r="G40" s="9">
        <f t="shared" si="4"/>
        <v>14256.118225471935</v>
      </c>
      <c r="H40" s="18">
        <f t="shared" si="2"/>
        <v>0.27504720433086011</v>
      </c>
    </row>
    <row r="41" spans="1:8" x14ac:dyDescent="0.25">
      <c r="A41" s="17">
        <v>40</v>
      </c>
      <c r="B41" s="2" t="s">
        <v>13</v>
      </c>
      <c r="C41" s="9">
        <v>3486.4437265493598</v>
      </c>
      <c r="D41" s="9">
        <v>12130</v>
      </c>
      <c r="E41" s="12">
        <v>4338.71</v>
      </c>
      <c r="F41" s="15">
        <f t="shared" si="3"/>
        <v>59.765849343127144</v>
      </c>
      <c r="G41" s="9">
        <f t="shared" si="4"/>
        <v>13998.799067003787</v>
      </c>
      <c r="H41" s="18">
        <f t="shared" si="2"/>
        <v>0.28742322560176092</v>
      </c>
    </row>
    <row r="42" spans="1:8" x14ac:dyDescent="0.25">
      <c r="A42" s="17">
        <v>41</v>
      </c>
      <c r="B42" s="2" t="s">
        <v>69</v>
      </c>
      <c r="C42" s="9">
        <v>3152.9614669999996</v>
      </c>
      <c r="D42" s="9">
        <v>12130</v>
      </c>
      <c r="E42" s="12">
        <v>4492.6499999999996</v>
      </c>
      <c r="F42" s="15">
        <f t="shared" si="3"/>
        <v>59.944833447965017</v>
      </c>
      <c r="G42" s="9">
        <f t="shared" si="4"/>
        <v>14350.397627235596</v>
      </c>
      <c r="H42" s="18">
        <f t="shared" si="2"/>
        <v>0.25993087114591917</v>
      </c>
    </row>
    <row r="43" spans="1:8" x14ac:dyDescent="0.25">
      <c r="A43" s="17">
        <v>42</v>
      </c>
      <c r="B43" s="2" t="s">
        <v>15</v>
      </c>
      <c r="C43" s="9">
        <v>3366.4792070559997</v>
      </c>
      <c r="D43" s="9">
        <v>12130</v>
      </c>
      <c r="E43" s="12">
        <v>4384.3599999999997</v>
      </c>
      <c r="F43" s="15">
        <f t="shared" si="3"/>
        <v>59.96442440591558</v>
      </c>
      <c r="G43" s="9">
        <f t="shared" si="4"/>
        <v>14105.638793347262</v>
      </c>
      <c r="H43" s="18">
        <f t="shared" si="2"/>
        <v>0.27753332292300081</v>
      </c>
    </row>
    <row r="44" spans="1:8" x14ac:dyDescent="0.25">
      <c r="A44" s="17">
        <v>43</v>
      </c>
      <c r="B44" s="2" t="s">
        <v>61</v>
      </c>
      <c r="C44" s="9">
        <v>2875.5222291999999</v>
      </c>
      <c r="D44" s="9">
        <v>12130</v>
      </c>
      <c r="E44" s="12">
        <v>4628.82</v>
      </c>
      <c r="F44" s="15">
        <f t="shared" si="3"/>
        <v>59.979505170648252</v>
      </c>
      <c r="G44" s="9">
        <f t="shared" si="4"/>
        <v>14641.91696803937</v>
      </c>
      <c r="H44" s="18">
        <f t="shared" si="2"/>
        <v>0.23705871633965375</v>
      </c>
    </row>
    <row r="45" spans="1:8" x14ac:dyDescent="0.25">
      <c r="A45" s="17">
        <v>44</v>
      </c>
      <c r="B45" s="2" t="s">
        <v>50</v>
      </c>
      <c r="C45" s="9">
        <v>2802.9377199999999</v>
      </c>
      <c r="D45" s="9">
        <v>12130</v>
      </c>
      <c r="E45" s="12">
        <v>4644.8100000000004</v>
      </c>
      <c r="F45" s="15">
        <f t="shared" si="3"/>
        <v>60.241833013621644</v>
      </c>
      <c r="G45" s="9">
        <f t="shared" si="4"/>
        <v>14675.027719110149</v>
      </c>
      <c r="H45" s="18">
        <f t="shared" si="2"/>
        <v>0.23107483264633141</v>
      </c>
    </row>
    <row r="46" spans="1:8" x14ac:dyDescent="0.25">
      <c r="A46" s="17">
        <v>45</v>
      </c>
      <c r="B46" s="2" t="s">
        <v>30</v>
      </c>
      <c r="C46" s="9">
        <v>3608.2390090639997</v>
      </c>
      <c r="D46" s="9">
        <v>12130</v>
      </c>
      <c r="E46" s="12">
        <v>4220.87</v>
      </c>
      <c r="F46" s="15">
        <f t="shared" si="3"/>
        <v>60.568752349179199</v>
      </c>
      <c r="G46" s="9">
        <f t="shared" si="4"/>
        <v>13712.322601738506</v>
      </c>
      <c r="H46" s="18">
        <f t="shared" si="2"/>
        <v>0.29746405680659521</v>
      </c>
    </row>
    <row r="47" spans="1:8" x14ac:dyDescent="0.25">
      <c r="A47" s="17">
        <v>46</v>
      </c>
      <c r="B47" s="2" t="s">
        <v>2</v>
      </c>
      <c r="C47" s="9">
        <v>4015.8858358666666</v>
      </c>
      <c r="D47" s="9">
        <v>12130</v>
      </c>
      <c r="E47" s="12">
        <v>4003.17</v>
      </c>
      <c r="F47" s="15">
        <f t="shared" si="3"/>
        <v>60.80766615557171</v>
      </c>
      <c r="G47" s="9">
        <f t="shared" si="4"/>
        <v>13138.719839527173</v>
      </c>
      <c r="H47" s="18">
        <f t="shared" si="2"/>
        <v>0.33107055530640284</v>
      </c>
    </row>
    <row r="48" spans="1:8" x14ac:dyDescent="0.25">
      <c r="A48" s="17">
        <v>47</v>
      </c>
      <c r="B48" s="2" t="s">
        <v>62</v>
      </c>
      <c r="C48" s="9">
        <v>2568.3974083999997</v>
      </c>
      <c r="D48" s="9">
        <v>12130</v>
      </c>
      <c r="E48" s="12">
        <v>4651.87</v>
      </c>
      <c r="F48" s="15">
        <f t="shared" si="3"/>
        <v>61.662960862620842</v>
      </c>
      <c r="G48" s="9">
        <f t="shared" si="4"/>
        <v>14689.574536691694</v>
      </c>
      <c r="H48" s="18">
        <f t="shared" si="2"/>
        <v>0.21173927521846658</v>
      </c>
    </row>
    <row r="49" spans="1:8" x14ac:dyDescent="0.25">
      <c r="A49" s="17">
        <v>48</v>
      </c>
      <c r="B49" s="2" t="s">
        <v>32</v>
      </c>
      <c r="C49" s="9">
        <v>3072.7750003280003</v>
      </c>
      <c r="D49" s="9">
        <v>12130</v>
      </c>
      <c r="E49" s="12">
        <v>4386.8100000000004</v>
      </c>
      <c r="F49" s="15">
        <f t="shared" si="3"/>
        <v>61.939484497883427</v>
      </c>
      <c r="G49" s="9">
        <f t="shared" si="4"/>
        <v>14111.309926803304</v>
      </c>
      <c r="H49" s="18">
        <f t="shared" si="2"/>
        <v>0.25332028032382525</v>
      </c>
    </row>
    <row r="50" spans="1:8" x14ac:dyDescent="0.25">
      <c r="A50" s="17">
        <v>49</v>
      </c>
      <c r="B50" s="2" t="s">
        <v>56</v>
      </c>
      <c r="C50" s="9">
        <v>2913.0548624359999</v>
      </c>
      <c r="D50" s="9">
        <v>12130</v>
      </c>
      <c r="E50" s="12">
        <v>4460.29</v>
      </c>
      <c r="F50" s="15">
        <f t="shared" si="3"/>
        <v>61.993357859448601</v>
      </c>
      <c r="G50" s="9">
        <f t="shared" si="4"/>
        <v>14278.502137753374</v>
      </c>
      <c r="H50" s="18">
        <f t="shared" si="2"/>
        <v>0.24015291528738664</v>
      </c>
    </row>
    <row r="51" spans="1:8" x14ac:dyDescent="0.25">
      <c r="A51" s="17">
        <v>50</v>
      </c>
      <c r="B51" s="2" t="s">
        <v>21</v>
      </c>
      <c r="C51" s="9">
        <v>3624.5945280239998</v>
      </c>
      <c r="D51" s="9">
        <v>12130</v>
      </c>
      <c r="E51" s="12">
        <v>4083.14</v>
      </c>
      <c r="F51" s="15">
        <f t="shared" si="3"/>
        <v>62.491652051920831</v>
      </c>
      <c r="G51" s="9">
        <f t="shared" si="4"/>
        <v>13356.534750216744</v>
      </c>
      <c r="H51" s="18">
        <f t="shared" si="2"/>
        <v>0.29881240956504534</v>
      </c>
    </row>
    <row r="52" spans="1:8" x14ac:dyDescent="0.25">
      <c r="A52" s="17">
        <v>51</v>
      </c>
      <c r="B52" s="2" t="s">
        <v>66</v>
      </c>
      <c r="C52" s="9">
        <v>3058.514078532</v>
      </c>
      <c r="D52" s="9">
        <v>12130</v>
      </c>
      <c r="E52" s="12">
        <v>4348.66</v>
      </c>
      <c r="F52" s="15">
        <f t="shared" si="3"/>
        <v>62.581249774422467</v>
      </c>
      <c r="G52" s="9">
        <f t="shared" si="4"/>
        <v>14022.2773222096</v>
      </c>
      <c r="H52" s="18">
        <f t="shared" si="2"/>
        <v>0.25214460663907667</v>
      </c>
    </row>
    <row r="53" spans="1:8" x14ac:dyDescent="0.25">
      <c r="A53" s="17">
        <v>52</v>
      </c>
      <c r="B53" s="2" t="s">
        <v>85</v>
      </c>
      <c r="C53" s="9">
        <v>4598.9852944666673</v>
      </c>
      <c r="D53" s="9">
        <v>16849</v>
      </c>
      <c r="E53" s="12">
        <v>5815.91</v>
      </c>
      <c r="F53" s="15">
        <f t="shared" si="3"/>
        <v>63.188811581678536</v>
      </c>
      <c r="G53" s="9">
        <f t="shared" si="4"/>
        <v>16605.071519332316</v>
      </c>
      <c r="H53" s="18">
        <f t="shared" si="2"/>
        <v>0.27295301171978559</v>
      </c>
    </row>
    <row r="54" spans="1:8" x14ac:dyDescent="0.25">
      <c r="A54" s="17">
        <v>53</v>
      </c>
      <c r="B54" s="2" t="s">
        <v>57</v>
      </c>
      <c r="C54" s="9">
        <v>2527.6522359999999</v>
      </c>
      <c r="D54" s="9">
        <v>12130</v>
      </c>
      <c r="E54" s="12">
        <v>4460.12</v>
      </c>
      <c r="F54" s="15">
        <f t="shared" si="3"/>
        <v>64.588045370976559</v>
      </c>
      <c r="G54" s="9">
        <f t="shared" si="4"/>
        <v>14278.12168730886</v>
      </c>
      <c r="H54" s="18">
        <f t="shared" si="2"/>
        <v>0.20838023380049464</v>
      </c>
    </row>
    <row r="55" spans="1:8" ht="17.25" customHeight="1" x14ac:dyDescent="0.25">
      <c r="A55" s="17">
        <v>54</v>
      </c>
      <c r="B55" s="2" t="s">
        <v>35</v>
      </c>
      <c r="C55" s="9">
        <v>3566.0073391999995</v>
      </c>
      <c r="D55" s="9">
        <v>12130</v>
      </c>
      <c r="E55" s="12">
        <v>3944.14</v>
      </c>
      <c r="F55" s="15">
        <f t="shared" si="3"/>
        <v>65.1396197457494</v>
      </c>
      <c r="G55" s="9">
        <f t="shared" si="4"/>
        <v>12972.273119108348</v>
      </c>
      <c r="H55" s="18">
        <f t="shared" si="2"/>
        <v>0.29398246819455892</v>
      </c>
    </row>
    <row r="56" spans="1:8" x14ac:dyDescent="0.25">
      <c r="A56" s="17">
        <v>55</v>
      </c>
      <c r="B56" s="2" t="s">
        <v>29</v>
      </c>
      <c r="C56" s="9">
        <v>3049.671106613333</v>
      </c>
      <c r="D56" s="9">
        <v>12130</v>
      </c>
      <c r="E56" s="12">
        <v>4173.57</v>
      </c>
      <c r="F56" s="15">
        <f t="shared" si="3"/>
        <v>65.270228318106575</v>
      </c>
      <c r="G56" s="9">
        <f t="shared" si="4"/>
        <v>13592.783420429034</v>
      </c>
      <c r="H56" s="18">
        <f t="shared" si="2"/>
        <v>0.25141558999285513</v>
      </c>
    </row>
    <row r="57" spans="1:8" ht="30" x14ac:dyDescent="0.25">
      <c r="A57" s="17">
        <v>56</v>
      </c>
      <c r="B57" s="2" t="s">
        <v>31</v>
      </c>
      <c r="C57" s="9">
        <v>2801.6178997960001</v>
      </c>
      <c r="D57" s="9">
        <v>12130</v>
      </c>
      <c r="E57" s="12">
        <v>4287.47</v>
      </c>
      <c r="F57" s="15">
        <f t="shared" si="3"/>
        <v>65.27193496540383</v>
      </c>
      <c r="G57" s="9">
        <f t="shared" si="4"/>
        <v>13876.166387170057</v>
      </c>
      <c r="H57" s="18">
        <f t="shared" si="2"/>
        <v>0.23096602636405605</v>
      </c>
    </row>
    <row r="58" spans="1:8" x14ac:dyDescent="0.25">
      <c r="A58" s="17">
        <v>57</v>
      </c>
      <c r="B58" s="2" t="s">
        <v>28</v>
      </c>
      <c r="C58" s="9">
        <v>2958.6980787599996</v>
      </c>
      <c r="D58" s="9">
        <v>12130</v>
      </c>
      <c r="E58" s="12">
        <v>4213.4799999999996</v>
      </c>
      <c r="F58" s="15">
        <f t="shared" si="3"/>
        <v>65.299718436351895</v>
      </c>
      <c r="G58" s="9">
        <f t="shared" si="4"/>
        <v>13693.823086854569</v>
      </c>
      <c r="H58" s="18">
        <f t="shared" si="2"/>
        <v>0.24391575257708159</v>
      </c>
    </row>
    <row r="59" spans="1:8" x14ac:dyDescent="0.25">
      <c r="A59" s="17">
        <v>58</v>
      </c>
      <c r="B59" s="2" t="s">
        <v>40</v>
      </c>
      <c r="C59" s="9">
        <v>3639.5140046777033</v>
      </c>
      <c r="D59" s="9">
        <v>14100</v>
      </c>
      <c r="E59" s="12">
        <v>4801.05</v>
      </c>
      <c r="F59" s="15">
        <f t="shared" si="3"/>
        <v>65.363739152824678</v>
      </c>
      <c r="G59" s="9">
        <f t="shared" si="4"/>
        <v>14986.950333781153</v>
      </c>
      <c r="H59" s="18">
        <f t="shared" si="2"/>
        <v>0.25812156061543995</v>
      </c>
    </row>
    <row r="60" spans="1:8" ht="17.25" customHeight="1" x14ac:dyDescent="0.25">
      <c r="A60" s="17">
        <v>59</v>
      </c>
      <c r="B60" s="2" t="s">
        <v>14</v>
      </c>
      <c r="C60" s="9">
        <v>3833.314947646667</v>
      </c>
      <c r="D60" s="9">
        <v>12130</v>
      </c>
      <c r="E60" s="12">
        <v>3794.15</v>
      </c>
      <c r="F60" s="15">
        <f t="shared" si="3"/>
        <v>65.601136373258825</v>
      </c>
      <c r="G60" s="9">
        <f t="shared" si="4"/>
        <v>12526.047705019571</v>
      </c>
      <c r="H60" s="18">
        <f t="shared" si="2"/>
        <v>0.31601936913822481</v>
      </c>
    </row>
    <row r="61" spans="1:8" x14ac:dyDescent="0.25">
      <c r="A61" s="17">
        <v>60</v>
      </c>
      <c r="B61" s="2" t="s">
        <v>24</v>
      </c>
      <c r="C61" s="9">
        <v>3171.8588446987733</v>
      </c>
      <c r="D61" s="9">
        <v>12130</v>
      </c>
      <c r="E61" s="12">
        <v>4068.44</v>
      </c>
      <c r="F61" s="15">
        <f t="shared" si="3"/>
        <v>66.055843187815668</v>
      </c>
      <c r="G61" s="9">
        <f t="shared" si="4"/>
        <v>13317.138583830658</v>
      </c>
      <c r="H61" s="18">
        <f t="shared" si="2"/>
        <v>0.26148877532553777</v>
      </c>
    </row>
    <row r="62" spans="1:8" x14ac:dyDescent="0.25">
      <c r="A62" s="17">
        <v>61</v>
      </c>
      <c r="B62" s="2" t="s">
        <v>67</v>
      </c>
      <c r="C62" s="9">
        <v>2304.8767218073444</v>
      </c>
      <c r="D62" s="9">
        <v>12130</v>
      </c>
      <c r="E62" s="12">
        <v>4434.3100000000004</v>
      </c>
      <c r="F62" s="15">
        <f t="shared" si="3"/>
        <v>66.471152974370227</v>
      </c>
      <c r="G62" s="9">
        <f t="shared" si="4"/>
        <v>14220.021942534464</v>
      </c>
      <c r="H62" s="18">
        <f t="shared" si="2"/>
        <v>0.19001456898659064</v>
      </c>
    </row>
    <row r="63" spans="1:8" x14ac:dyDescent="0.25">
      <c r="A63" s="17">
        <v>62</v>
      </c>
      <c r="B63" s="2" t="s">
        <v>17</v>
      </c>
      <c r="C63" s="9">
        <v>3192.4478083333329</v>
      </c>
      <c r="D63" s="9">
        <v>12130</v>
      </c>
      <c r="E63" s="12">
        <v>4006.31</v>
      </c>
      <c r="F63" s="15">
        <f t="shared" si="3"/>
        <v>66.926065569064804</v>
      </c>
      <c r="G63" s="9">
        <f t="shared" si="4"/>
        <v>13147.436294245827</v>
      </c>
      <c r="H63" s="18">
        <f t="shared" si="2"/>
        <v>0.26318613424017584</v>
      </c>
    </row>
    <row r="64" spans="1:8" x14ac:dyDescent="0.25">
      <c r="A64" s="17">
        <v>63</v>
      </c>
      <c r="B64" s="2" t="s">
        <v>64</v>
      </c>
      <c r="C64" s="9">
        <v>4574.2617891999998</v>
      </c>
      <c r="D64" s="9">
        <v>15000</v>
      </c>
      <c r="E64" s="12">
        <v>4620.37</v>
      </c>
      <c r="F64" s="15">
        <f t="shared" si="3"/>
        <v>67.694177376270744</v>
      </c>
      <c r="G64" s="9">
        <f t="shared" si="4"/>
        <v>14624.326861268684</v>
      </c>
      <c r="H64" s="18">
        <f t="shared" si="2"/>
        <v>0.30495078594666664</v>
      </c>
    </row>
    <row r="65" spans="1:8" x14ac:dyDescent="0.25">
      <c r="A65" s="17">
        <v>64</v>
      </c>
      <c r="B65" s="2" t="s">
        <v>23</v>
      </c>
      <c r="C65" s="9">
        <v>3093.8710705904</v>
      </c>
      <c r="D65" s="9">
        <v>12130</v>
      </c>
      <c r="E65" s="12">
        <v>3998.82</v>
      </c>
      <c r="F65" s="15">
        <f t="shared" si="3"/>
        <v>67.790965305337068</v>
      </c>
      <c r="G65" s="9">
        <f t="shared" si="4"/>
        <v>13126.621878454145</v>
      </c>
      <c r="H65" s="18">
        <f t="shared" si="2"/>
        <v>0.25505944522591922</v>
      </c>
    </row>
    <row r="66" spans="1:8" x14ac:dyDescent="0.25">
      <c r="A66" s="17">
        <v>65</v>
      </c>
      <c r="B66" s="2" t="s">
        <v>34</v>
      </c>
      <c r="C66" s="9">
        <v>3197.1756304</v>
      </c>
      <c r="D66" s="9">
        <v>12130</v>
      </c>
      <c r="E66" s="12">
        <v>3951.36</v>
      </c>
      <c r="F66" s="15">
        <f t="shared" ref="F66:F86" si="5">(D66-C66)/(E66/30)</f>
        <v>67.820884730320685</v>
      </c>
      <c r="G66" s="9">
        <f t="shared" ref="G66:G79" si="6">(1+(E66-3670.27)/E66)*12130</f>
        <v>12992.89826793813</v>
      </c>
      <c r="H66" s="18">
        <f t="shared" si="2"/>
        <v>0.26357589698268757</v>
      </c>
    </row>
    <row r="67" spans="1:8" x14ac:dyDescent="0.25">
      <c r="A67" s="17">
        <v>66</v>
      </c>
      <c r="B67" s="2" t="s">
        <v>76</v>
      </c>
      <c r="C67" s="9">
        <v>2127.4821346666668</v>
      </c>
      <c r="D67" s="9">
        <v>12130</v>
      </c>
      <c r="E67" s="12">
        <v>4355.82</v>
      </c>
      <c r="F67" s="15">
        <f t="shared" si="5"/>
        <v>68.890710809904917</v>
      </c>
      <c r="G67" s="9">
        <f t="shared" si="6"/>
        <v>14039.105862960359</v>
      </c>
      <c r="H67" s="18">
        <f t="shared" ref="H67:H86" si="7">C67/D67</f>
        <v>0.17539011827425119</v>
      </c>
    </row>
    <row r="68" spans="1:8" x14ac:dyDescent="0.25">
      <c r="A68" s="17">
        <v>67</v>
      </c>
      <c r="B68" s="2" t="s">
        <v>48</v>
      </c>
      <c r="C68" s="9">
        <v>3165.0012383484</v>
      </c>
      <c r="D68" s="9">
        <v>12130</v>
      </c>
      <c r="E68" s="12">
        <v>3901.16</v>
      </c>
      <c r="F68" s="15">
        <f t="shared" si="5"/>
        <v>68.941023400616231</v>
      </c>
      <c r="G68" s="9">
        <f t="shared" si="6"/>
        <v>12847.913569297336</v>
      </c>
      <c r="H68" s="18">
        <f t="shared" si="7"/>
        <v>0.26092343267505358</v>
      </c>
    </row>
    <row r="69" spans="1:8" x14ac:dyDescent="0.25">
      <c r="A69" s="17">
        <v>68</v>
      </c>
      <c r="B69" s="2" t="s">
        <v>4</v>
      </c>
      <c r="C69" s="9">
        <v>3525.0980088322663</v>
      </c>
      <c r="D69" s="9">
        <v>13000</v>
      </c>
      <c r="E69" s="12">
        <v>4119.7299999999996</v>
      </c>
      <c r="F69" s="15">
        <f t="shared" si="5"/>
        <v>68.996526407078136</v>
      </c>
      <c r="G69" s="9">
        <f t="shared" si="6"/>
        <v>13453.375512472905</v>
      </c>
      <c r="H69" s="18">
        <f t="shared" si="7"/>
        <v>0.27116138529478973</v>
      </c>
    </row>
    <row r="70" spans="1:8" x14ac:dyDescent="0.25">
      <c r="A70" s="17">
        <v>69</v>
      </c>
      <c r="B70" s="2" t="s">
        <v>59</v>
      </c>
      <c r="C70" s="9">
        <v>3234.7564236386661</v>
      </c>
      <c r="D70" s="9">
        <v>12130</v>
      </c>
      <c r="E70" s="12">
        <v>3867.19</v>
      </c>
      <c r="F70" s="15">
        <f t="shared" si="5"/>
        <v>69.005481316108089</v>
      </c>
      <c r="G70" s="9">
        <f t="shared" si="6"/>
        <v>12747.668022517642</v>
      </c>
      <c r="H70" s="18">
        <f t="shared" si="7"/>
        <v>0.26667406625215712</v>
      </c>
    </row>
    <row r="71" spans="1:8" x14ac:dyDescent="0.25">
      <c r="A71" s="17">
        <v>70</v>
      </c>
      <c r="B71" s="2" t="s">
        <v>55</v>
      </c>
      <c r="C71" s="9">
        <v>2571.5168666666659</v>
      </c>
      <c r="D71" s="9">
        <v>12130</v>
      </c>
      <c r="E71" s="12">
        <v>4135.26</v>
      </c>
      <c r="F71" s="15">
        <f t="shared" si="5"/>
        <v>69.343764116403804</v>
      </c>
      <c r="G71" s="9">
        <f t="shared" si="6"/>
        <v>13493.959871930665</v>
      </c>
      <c r="H71" s="18">
        <f t="shared" si="7"/>
        <v>0.21199644407804336</v>
      </c>
    </row>
    <row r="72" spans="1:8" x14ac:dyDescent="0.25">
      <c r="A72" s="17">
        <v>71</v>
      </c>
      <c r="B72" s="2" t="s">
        <v>33</v>
      </c>
      <c r="C72" s="9">
        <v>3479.2379008759999</v>
      </c>
      <c r="D72" s="9">
        <v>12130</v>
      </c>
      <c r="E72" s="12">
        <v>3726.39</v>
      </c>
      <c r="F72" s="15">
        <f t="shared" si="5"/>
        <v>69.644579062771214</v>
      </c>
      <c r="G72" s="9">
        <f t="shared" si="6"/>
        <v>12312.679644374313</v>
      </c>
      <c r="H72" s="18">
        <f t="shared" si="7"/>
        <v>0.28682917566990929</v>
      </c>
    </row>
    <row r="73" spans="1:8" x14ac:dyDescent="0.25">
      <c r="A73" s="17">
        <v>72</v>
      </c>
      <c r="B73" s="2" t="s">
        <v>20</v>
      </c>
      <c r="C73" s="9">
        <v>3288.685399069333</v>
      </c>
      <c r="D73" s="9">
        <v>12130</v>
      </c>
      <c r="E73" s="12">
        <v>3754.63</v>
      </c>
      <c r="F73" s="15">
        <f t="shared" si="5"/>
        <v>70.643295884792906</v>
      </c>
      <c r="G73" s="9">
        <f t="shared" si="6"/>
        <v>12402.539983966464</v>
      </c>
      <c r="H73" s="18">
        <f t="shared" si="7"/>
        <v>0.27111998343522942</v>
      </c>
    </row>
    <row r="74" spans="1:8" x14ac:dyDescent="0.25">
      <c r="A74" s="17">
        <v>73</v>
      </c>
      <c r="B74" s="2" t="s">
        <v>58</v>
      </c>
      <c r="C74" s="9">
        <v>2644.5946951039132</v>
      </c>
      <c r="D74" s="9">
        <v>12130</v>
      </c>
      <c r="E74" s="12">
        <v>3996.01</v>
      </c>
      <c r="F74" s="15">
        <f t="shared" si="5"/>
        <v>71.211573331118444</v>
      </c>
      <c r="G74" s="9">
        <f t="shared" si="6"/>
        <v>13118.792870888712</v>
      </c>
      <c r="H74" s="18">
        <f t="shared" si="7"/>
        <v>0.21802099712315856</v>
      </c>
    </row>
    <row r="75" spans="1:8" x14ac:dyDescent="0.25">
      <c r="A75" s="17">
        <v>74</v>
      </c>
      <c r="B75" s="2" t="s">
        <v>6</v>
      </c>
      <c r="C75" s="9">
        <v>3787.9381152066662</v>
      </c>
      <c r="D75" s="9">
        <v>13949.5</v>
      </c>
      <c r="E75" s="12">
        <v>4280.1099999999997</v>
      </c>
      <c r="F75" s="15">
        <f t="shared" si="5"/>
        <v>71.224070536458171</v>
      </c>
      <c r="G75" s="9">
        <f t="shared" si="6"/>
        <v>13858.310534075059</v>
      </c>
      <c r="H75" s="18">
        <f t="shared" si="7"/>
        <v>0.27154651530210161</v>
      </c>
    </row>
    <row r="76" spans="1:8" x14ac:dyDescent="0.25">
      <c r="A76" s="17">
        <v>75</v>
      </c>
      <c r="B76" s="2" t="s">
        <v>47</v>
      </c>
      <c r="C76" s="9">
        <v>3209.809089888</v>
      </c>
      <c r="D76" s="9">
        <v>12130</v>
      </c>
      <c r="E76" s="12">
        <v>3755.24</v>
      </c>
      <c r="F76" s="15">
        <f t="shared" si="5"/>
        <v>71.261950581949492</v>
      </c>
      <c r="G76" s="9">
        <f t="shared" si="6"/>
        <v>12404.466106027843</v>
      </c>
      <c r="H76" s="18">
        <f t="shared" si="7"/>
        <v>0.26461740229909314</v>
      </c>
    </row>
    <row r="77" spans="1:8" ht="30" x14ac:dyDescent="0.25">
      <c r="A77" s="17">
        <v>76</v>
      </c>
      <c r="B77" s="2" t="s">
        <v>54</v>
      </c>
      <c r="C77" s="9">
        <v>2388.9041917199997</v>
      </c>
      <c r="D77" s="9">
        <v>12130</v>
      </c>
      <c r="E77" s="12">
        <v>4096.45</v>
      </c>
      <c r="F77" s="15">
        <f t="shared" si="5"/>
        <v>71.338079129099597</v>
      </c>
      <c r="G77" s="9">
        <f t="shared" si="6"/>
        <v>13391.961796189384</v>
      </c>
      <c r="H77" s="18">
        <f t="shared" si="7"/>
        <v>0.19694181300247318</v>
      </c>
    </row>
    <row r="78" spans="1:8" x14ac:dyDescent="0.25">
      <c r="A78" s="17">
        <v>77</v>
      </c>
      <c r="B78" s="2" t="s">
        <v>73</v>
      </c>
      <c r="C78" s="9">
        <v>2263.6266678468801</v>
      </c>
      <c r="D78" s="9">
        <v>12130</v>
      </c>
      <c r="E78" s="12">
        <v>4139.17</v>
      </c>
      <c r="F78" s="15">
        <f t="shared" si="5"/>
        <v>71.509795433527401</v>
      </c>
      <c r="G78" s="9">
        <f t="shared" si="6"/>
        <v>13504.12983762445</v>
      </c>
      <c r="H78" s="18">
        <f t="shared" si="7"/>
        <v>0.18661390501623085</v>
      </c>
    </row>
    <row r="79" spans="1:8" x14ac:dyDescent="0.25">
      <c r="A79" s="17">
        <v>78</v>
      </c>
      <c r="B79" s="2" t="s">
        <v>39</v>
      </c>
      <c r="C79" s="9">
        <v>3111.4783597280002</v>
      </c>
      <c r="D79" s="9">
        <v>12130</v>
      </c>
      <c r="E79" s="12">
        <v>3779.97</v>
      </c>
      <c r="F79" s="15">
        <f t="shared" si="5"/>
        <v>71.576136638163803</v>
      </c>
      <c r="G79" s="9">
        <f t="shared" si="6"/>
        <v>12482.029513461748</v>
      </c>
      <c r="H79" s="18">
        <f t="shared" si="7"/>
        <v>0.2565109942067601</v>
      </c>
    </row>
    <row r="80" spans="1:8" x14ac:dyDescent="0.25">
      <c r="A80" s="17">
        <v>79</v>
      </c>
      <c r="B80" s="2" t="s">
        <v>42</v>
      </c>
      <c r="C80" s="9">
        <v>2956.2264538967997</v>
      </c>
      <c r="D80" s="9">
        <v>12130</v>
      </c>
      <c r="E80" s="12">
        <v>3670.27</v>
      </c>
      <c r="F80" s="15">
        <f t="shared" si="5"/>
        <v>74.98445792355767</v>
      </c>
      <c r="G80" s="9">
        <v>12130</v>
      </c>
      <c r="H80" s="18">
        <f t="shared" si="7"/>
        <v>0.24371199125282769</v>
      </c>
    </row>
    <row r="81" spans="1:8" x14ac:dyDescent="0.25">
      <c r="A81" s="17">
        <v>80</v>
      </c>
      <c r="B81" s="2" t="s">
        <v>8</v>
      </c>
      <c r="C81" s="9">
        <v>3880.8660442666669</v>
      </c>
      <c r="D81" s="9">
        <v>14556</v>
      </c>
      <c r="E81" s="12">
        <v>4170.16</v>
      </c>
      <c r="F81" s="15">
        <f t="shared" si="5"/>
        <v>76.796578230091896</v>
      </c>
      <c r="G81" s="9">
        <f t="shared" ref="G81:G86" si="8">(1+(E81-3670.27)/E81)*12130</f>
        <v>13584.060683522934</v>
      </c>
      <c r="H81" s="18">
        <f t="shared" si="7"/>
        <v>0.26661624376660259</v>
      </c>
    </row>
    <row r="82" spans="1:8" x14ac:dyDescent="0.25">
      <c r="A82" s="17">
        <v>81</v>
      </c>
      <c r="B82" s="2" t="s">
        <v>25</v>
      </c>
      <c r="C82" s="9">
        <v>3445.3689496959996</v>
      </c>
      <c r="D82" s="9">
        <v>13949.5</v>
      </c>
      <c r="E82" s="12">
        <v>3952.67</v>
      </c>
      <c r="F82" s="15">
        <f t="shared" si="5"/>
        <v>79.724320904381102</v>
      </c>
      <c r="G82" s="9">
        <f t="shared" si="8"/>
        <v>12996.632428206756</v>
      </c>
      <c r="H82" s="18">
        <f t="shared" si="7"/>
        <v>0.24698870566658301</v>
      </c>
    </row>
    <row r="83" spans="1:8" x14ac:dyDescent="0.25">
      <c r="A83" s="17">
        <v>82</v>
      </c>
      <c r="B83" s="2" t="s">
        <v>51</v>
      </c>
      <c r="C83" s="9">
        <v>2963.28748</v>
      </c>
      <c r="D83" s="9">
        <v>14032</v>
      </c>
      <c r="E83" s="12">
        <v>3930.71</v>
      </c>
      <c r="F83" s="15">
        <f t="shared" si="5"/>
        <v>84.478726642260568</v>
      </c>
      <c r="G83" s="9">
        <f t="shared" si="8"/>
        <v>12933.706505949309</v>
      </c>
      <c r="H83" s="18">
        <f t="shared" si="7"/>
        <v>0.21118069270239453</v>
      </c>
    </row>
    <row r="84" spans="1:8" x14ac:dyDescent="0.25">
      <c r="A84" s="17">
        <v>83</v>
      </c>
      <c r="B84" s="2" t="s">
        <v>82</v>
      </c>
      <c r="C84" s="9">
        <v>4929.1423699999996</v>
      </c>
      <c r="D84" s="9">
        <v>20195</v>
      </c>
      <c r="E84" s="12">
        <v>5417.59</v>
      </c>
      <c r="F84" s="15">
        <f t="shared" si="5"/>
        <v>84.534955376837303</v>
      </c>
      <c r="G84" s="9">
        <f t="shared" si="8"/>
        <v>16042.254637209535</v>
      </c>
      <c r="H84" s="18">
        <f t="shared" si="7"/>
        <v>0.24407736419905915</v>
      </c>
    </row>
    <row r="85" spans="1:8" x14ac:dyDescent="0.25">
      <c r="A85" s="17">
        <v>84</v>
      </c>
      <c r="B85" s="2" t="s">
        <v>83</v>
      </c>
      <c r="C85" s="9">
        <v>3495.7866472119995</v>
      </c>
      <c r="D85" s="9">
        <v>18000</v>
      </c>
      <c r="E85" s="12">
        <v>5083</v>
      </c>
      <c r="F85" s="15">
        <f t="shared" si="5"/>
        <v>85.604249573802875</v>
      </c>
      <c r="G85" s="9">
        <f t="shared" si="8"/>
        <v>15501.319083218572</v>
      </c>
      <c r="H85" s="18">
        <f t="shared" si="7"/>
        <v>0.19421036928955554</v>
      </c>
    </row>
    <row r="86" spans="1:8" x14ac:dyDescent="0.25">
      <c r="A86" s="17">
        <v>85</v>
      </c>
      <c r="B86" s="2" t="s">
        <v>63</v>
      </c>
      <c r="C86" s="9">
        <v>3396.7643934999996</v>
      </c>
      <c r="D86" s="9">
        <v>21471</v>
      </c>
      <c r="E86" s="12">
        <v>4236.32</v>
      </c>
      <c r="F86" s="15">
        <f t="shared" si="5"/>
        <v>127.99483235331607</v>
      </c>
      <c r="G86" s="9">
        <f t="shared" si="8"/>
        <v>13750.790332175095</v>
      </c>
      <c r="H86" s="18">
        <f t="shared" si="7"/>
        <v>0.15820243088351729</v>
      </c>
    </row>
  </sheetData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Зверь</cp:lastModifiedBy>
  <cp:lastPrinted>2021-02-03T15:56:36Z</cp:lastPrinted>
  <dcterms:created xsi:type="dcterms:W3CDTF">2021-02-03T15:49:34Z</dcterms:created>
  <dcterms:modified xsi:type="dcterms:W3CDTF">2021-02-24T13:21:02Z</dcterms:modified>
</cp:coreProperties>
</file>