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сьма\Собянину - пенсия\"/>
    </mc:Choice>
  </mc:AlternateContent>
  <bookViews>
    <workbookView xWindow="0" yWindow="0" windowWidth="20490" windowHeight="7650"/>
  </bookViews>
  <sheets>
    <sheet name="Сводный для релиза" sheetId="1" r:id="rId1"/>
    <sheet name="Лист2" sheetId="3" r:id="rId2"/>
  </sheets>
  <definedNames>
    <definedName name="_xlnm._FilterDatabase" localSheetId="0" hidden="1">'Сводный для релиза'!$B$1:$H$1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H86" i="1" l="1"/>
  <c r="H85" i="1" l="1"/>
  <c r="H82" i="1"/>
  <c r="H84" i="1"/>
  <c r="H81" i="1"/>
  <c r="H78" i="1"/>
  <c r="H73" i="1"/>
  <c r="H80" i="1"/>
  <c r="H79" i="1"/>
  <c r="H67" i="1"/>
  <c r="H77" i="1"/>
  <c r="H68" i="1"/>
  <c r="H63" i="1"/>
  <c r="H83" i="1"/>
  <c r="H75" i="1"/>
  <c r="H69" i="1"/>
  <c r="H76" i="1"/>
  <c r="H71" i="1"/>
  <c r="H72" i="1"/>
  <c r="H57" i="1"/>
  <c r="H46" i="1"/>
  <c r="H61" i="1"/>
  <c r="H54" i="1"/>
  <c r="H45" i="1"/>
  <c r="H65" i="1"/>
  <c r="H70" i="1"/>
  <c r="H66" i="1"/>
  <c r="H60" i="1"/>
  <c r="H50" i="1"/>
  <c r="H51" i="1"/>
  <c r="H62" i="1"/>
  <c r="H38" i="1"/>
  <c r="H48" i="1"/>
  <c r="H56" i="1"/>
  <c r="H53" i="1"/>
  <c r="H31" i="1"/>
  <c r="H39" i="1"/>
  <c r="H40" i="1"/>
  <c r="H47" i="1"/>
  <c r="H59" i="1"/>
  <c r="H52" i="1"/>
  <c r="H58" i="1"/>
  <c r="H44" i="1"/>
  <c r="H74" i="1"/>
  <c r="H33" i="1"/>
  <c r="H42" i="1"/>
  <c r="H35" i="1"/>
  <c r="H41" i="1"/>
  <c r="H55" i="1"/>
  <c r="H64" i="1"/>
  <c r="H12" i="1"/>
  <c r="H49" i="1"/>
  <c r="H32" i="1"/>
  <c r="H43" i="1"/>
  <c r="H19" i="1"/>
  <c r="H37" i="1"/>
  <c r="H26" i="1"/>
  <c r="H34" i="1"/>
  <c r="H24" i="1"/>
  <c r="H18" i="1"/>
  <c r="H29" i="1"/>
  <c r="H27" i="1"/>
  <c r="H28" i="1"/>
  <c r="H36" i="1"/>
  <c r="H21" i="1"/>
  <c r="H30" i="1"/>
  <c r="H25" i="1"/>
  <c r="H22" i="1"/>
  <c r="H23" i="1"/>
  <c r="H16" i="1"/>
  <c r="H9" i="1"/>
  <c r="H15" i="1"/>
  <c r="H17" i="1"/>
  <c r="H8" i="1"/>
  <c r="H20" i="1"/>
  <c r="H10" i="1"/>
  <c r="H13" i="1"/>
  <c r="H7" i="1"/>
  <c r="H5" i="1"/>
  <c r="H14" i="1"/>
  <c r="H3" i="1"/>
  <c r="H4" i="1"/>
  <c r="H6" i="1"/>
  <c r="H2" i="1"/>
  <c r="H11" i="1"/>
</calcChain>
</file>

<file path=xl/comments1.xml><?xml version="1.0" encoding="utf-8"?>
<comments xmlns="http://schemas.openxmlformats.org/spreadsheetml/2006/main">
  <authors>
    <author>ANALYST</author>
  </authors>
  <commentList>
    <comment ref="E1" authorId="0" shapeId="0">
      <text>
        <r>
          <rPr>
            <b/>
            <sz val="9"/>
            <color indexed="81"/>
            <rFont val="Tahoma"/>
            <charset val="1"/>
          </rPr>
          <t>ANALYST:</t>
        </r>
        <r>
          <rPr>
            <sz val="9"/>
            <color indexed="81"/>
            <rFont val="Tahoma"/>
            <charset val="1"/>
          </rPr>
          <t xml:space="preserve">
https://www.fedstat.ru/indicator/31455</t>
        </r>
      </text>
    </comment>
  </commentList>
</comments>
</file>

<file path=xl/sharedStrings.xml><?xml version="1.0" encoding="utf-8"?>
<sst xmlns="http://schemas.openxmlformats.org/spreadsheetml/2006/main" count="179" uniqueCount="177">
  <si>
    <t>Южно-Сахалинск</t>
  </si>
  <si>
    <t>Сахалинская область</t>
  </si>
  <si>
    <t>Москва</t>
  </si>
  <si>
    <t>Салехард</t>
  </si>
  <si>
    <t>Ямало-Ненецкий АО</t>
  </si>
  <si>
    <t>Санкт-Петербург</t>
  </si>
  <si>
    <t>Иркутск</t>
  </si>
  <si>
    <t>Иркутская область</t>
  </si>
  <si>
    <t>Краснодар</t>
  </si>
  <si>
    <t>Краснодарский край</t>
  </si>
  <si>
    <t>Ханты-Мансийск</t>
  </si>
  <si>
    <t>Ханты-Мансийский АО — Югра</t>
  </si>
  <si>
    <t>Магадан</t>
  </si>
  <si>
    <t>Магаданская область</t>
  </si>
  <si>
    <t>Красноярск</t>
  </si>
  <si>
    <t>Красноярский край</t>
  </si>
  <si>
    <t>Грозный</t>
  </si>
  <si>
    <t>Чеченская Республика</t>
  </si>
  <si>
    <t>Красногорск</t>
  </si>
  <si>
    <t>Московская область</t>
  </si>
  <si>
    <t>Новосибирск</t>
  </si>
  <si>
    <t>Новосибирская область</t>
  </si>
  <si>
    <t>Петропавловск-Камчатский</t>
  </si>
  <si>
    <t>Камчатский край</t>
  </si>
  <si>
    <t>Казань</t>
  </si>
  <si>
    <t>Республика Татарстан</t>
  </si>
  <si>
    <t>Тверь</t>
  </si>
  <si>
    <t>Тверская область</t>
  </si>
  <si>
    <t>Кемерово</t>
  </si>
  <si>
    <t>Кемеровская область — Кузбасс</t>
  </si>
  <si>
    <t>Тюмень</t>
  </si>
  <si>
    <t>Тюменская область</t>
  </si>
  <si>
    <t>Екатеринбург</t>
  </si>
  <si>
    <t>Свердловская область</t>
  </si>
  <si>
    <t>Абакан</t>
  </si>
  <si>
    <t>Республика Хакасия</t>
  </si>
  <si>
    <t>Симферополь</t>
  </si>
  <si>
    <t>Республика Крым</t>
  </si>
  <si>
    <t>Анадырь</t>
  </si>
  <si>
    <t>Чукотский АО</t>
  </si>
  <si>
    <t>Магас</t>
  </si>
  <si>
    <t>Республика Ингушетия</t>
  </si>
  <si>
    <t>Челябинск</t>
  </si>
  <si>
    <t>Челябинская область</t>
  </si>
  <si>
    <t>Благовещенск</t>
  </si>
  <si>
    <t>Амурская область</t>
  </si>
  <si>
    <t>Псков</t>
  </si>
  <si>
    <t>Псковская область</t>
  </si>
  <si>
    <t>Нальчик</t>
  </si>
  <si>
    <t>Кабардино-Балкарская Республика</t>
  </si>
  <si>
    <t>Чита</t>
  </si>
  <si>
    <t>Забайкальский край</t>
  </si>
  <si>
    <t>Кызыл</t>
  </si>
  <si>
    <t>Республика Тыва</t>
  </si>
  <si>
    <t>Липецк</t>
  </si>
  <si>
    <t>Липецкая область</t>
  </si>
  <si>
    <t>Владикавказ</t>
  </si>
  <si>
    <t>Республика Северная Осетия</t>
  </si>
  <si>
    <t>Калуга</t>
  </si>
  <si>
    <t>Калужская область</t>
  </si>
  <si>
    <t>Оренбург</t>
  </si>
  <si>
    <t>Оренбургская область</t>
  </si>
  <si>
    <t>Томск</t>
  </si>
  <si>
    <t>Томская область</t>
  </si>
  <si>
    <t>Чебоксары</t>
  </si>
  <si>
    <t>Чувашская Республика</t>
  </si>
  <si>
    <t>Нижний Новгород</t>
  </si>
  <si>
    <t>Нижегородская область</t>
  </si>
  <si>
    <t>Владивосток</t>
  </si>
  <si>
    <t>Приморский край</t>
  </si>
  <si>
    <t>Орёл</t>
  </si>
  <si>
    <t>Орловская область</t>
  </si>
  <si>
    <t>Самара</t>
  </si>
  <si>
    <t>Самарская область</t>
  </si>
  <si>
    <t>Мурманск</t>
  </si>
  <si>
    <t>Мурманская область</t>
  </si>
  <si>
    <t>Нарьян-Мар</t>
  </si>
  <si>
    <t>Ненецкий АО</t>
  </si>
  <si>
    <t>Волгоград</t>
  </si>
  <si>
    <t>Волгоградская область</t>
  </si>
  <si>
    <t>Махачкала</t>
  </si>
  <si>
    <t>Республика Дагестан</t>
  </si>
  <si>
    <t>Сыктывкар</t>
  </si>
  <si>
    <t>Республика Коми</t>
  </si>
  <si>
    <t>Хабаровск</t>
  </si>
  <si>
    <t>Хабаровский край</t>
  </si>
  <si>
    <t>Саратов</t>
  </si>
  <si>
    <t>Саратовская область</t>
  </si>
  <si>
    <t>Севастополь</t>
  </si>
  <si>
    <t>Петрозаводск</t>
  </si>
  <si>
    <t>Республика Карелия</t>
  </si>
  <si>
    <t>Калининград</t>
  </si>
  <si>
    <t>Калининградская область</t>
  </si>
  <si>
    <t>Биробиджан</t>
  </si>
  <si>
    <t>Еврейская АО</t>
  </si>
  <si>
    <t>Тула</t>
  </si>
  <si>
    <t>Тульская область</t>
  </si>
  <si>
    <t>Ижевск</t>
  </si>
  <si>
    <t>Удмуртская Республика</t>
  </si>
  <si>
    <t>Курск</t>
  </si>
  <si>
    <t>Курская область</t>
  </si>
  <si>
    <t>Брянск</t>
  </si>
  <si>
    <t>Брянская область</t>
  </si>
  <si>
    <t>Смоленск</t>
  </si>
  <si>
    <t>Смоленская область</t>
  </si>
  <si>
    <t>Омск</t>
  </si>
  <si>
    <t>Омская область</t>
  </si>
  <si>
    <t>Астрахань</t>
  </si>
  <si>
    <t>Астраханская область</t>
  </si>
  <si>
    <t>Архангельск</t>
  </si>
  <si>
    <t>Архангельская область</t>
  </si>
  <si>
    <t>Ростов-на-Дону</t>
  </si>
  <si>
    <t>Ростовская область</t>
  </si>
  <si>
    <t>Белгород</t>
  </si>
  <si>
    <t>Белгородская область</t>
  </si>
  <si>
    <t>Уфа</t>
  </si>
  <si>
    <t>Республика Башкортостан</t>
  </si>
  <si>
    <t>Ставрополь</t>
  </si>
  <si>
    <t>Ставропольский край</t>
  </si>
  <si>
    <t>Черкесск</t>
  </si>
  <si>
    <t>Карачаево-Черкесская Республика</t>
  </si>
  <si>
    <t>Рязань</t>
  </si>
  <si>
    <t>Рязанская область</t>
  </si>
  <si>
    <t>Саранск</t>
  </si>
  <si>
    <t>Республика Мордовия</t>
  </si>
  <si>
    <t>Ульяновск</t>
  </si>
  <si>
    <t>Ульяновская область</t>
  </si>
  <si>
    <t>Великий Новгород</t>
  </si>
  <si>
    <t>Новгородская область</t>
  </si>
  <si>
    <t>Ярославль</t>
  </si>
  <si>
    <t>Ярославская область</t>
  </si>
  <si>
    <t>Кострома</t>
  </si>
  <si>
    <t>Костромская область</t>
  </si>
  <si>
    <t>Пермь</t>
  </si>
  <si>
    <t>Пермский край</t>
  </si>
  <si>
    <t>Вологда</t>
  </si>
  <si>
    <t>Вологодская область</t>
  </si>
  <si>
    <t>Улан-Удэ</t>
  </si>
  <si>
    <t>Республика Бурятия</t>
  </si>
  <si>
    <t>Пенза</t>
  </si>
  <si>
    <t>Пензенская область</t>
  </si>
  <si>
    <t>Йошкар-Ола</t>
  </si>
  <si>
    <t>Республика Марий Эл</t>
  </si>
  <si>
    <t>Воронеж</t>
  </si>
  <si>
    <t>Воронежская область</t>
  </si>
  <si>
    <t>Элиста</t>
  </si>
  <si>
    <t>Республика Калмыкия</t>
  </si>
  <si>
    <t>Барнаул</t>
  </si>
  <si>
    <t>Алтайский край</t>
  </si>
  <si>
    <t>Майкоп</t>
  </si>
  <si>
    <t>Республика Адыгея</t>
  </si>
  <si>
    <t>Тамбов</t>
  </si>
  <si>
    <t>Тамбовская область</t>
  </si>
  <si>
    <t>Всеволожск</t>
  </si>
  <si>
    <t>Ленинградская область</t>
  </si>
  <si>
    <t>Владимир</t>
  </si>
  <si>
    <t>Владимирская область</t>
  </si>
  <si>
    <t>Горно-Алтайск</t>
  </si>
  <si>
    <t>Республика Алтай</t>
  </si>
  <si>
    <t>Якутск</t>
  </si>
  <si>
    <t>Республика Саха (Якутия)</t>
  </si>
  <si>
    <t>Курган</t>
  </si>
  <si>
    <t>Курганская область</t>
  </si>
  <si>
    <t>Киров</t>
  </si>
  <si>
    <t>Кировская область</t>
  </si>
  <si>
    <t>Иваново</t>
  </si>
  <si>
    <t>Ивановская область</t>
  </si>
  <si>
    <t>Административный центр (АЦ)/столица субъекта РФ</t>
  </si>
  <si>
    <t>Субъект РФ</t>
  </si>
  <si>
    <t>Количество салатов Оливье, которое может себе позволить пенсионер, после оплаты квартплаты</t>
  </si>
  <si>
    <t>Доля совокупного коммунального платежа от пенсии</t>
  </si>
  <si>
    <t>Среднемесячная пенсия в субъекте на 1 июля 2021 (Росстат) (руб.)</t>
  </si>
  <si>
    <t>№</t>
  </si>
  <si>
    <t>Совокупный коммунальный тариф 1 комнатной квартиры(руб)</t>
  </si>
  <si>
    <t>Стоимость Салата Оливье в Регионе в 2021 году (руб)</t>
  </si>
  <si>
    <t>Москва*</t>
  </si>
  <si>
    <t>* Согласно данным Росстата средняя пенсия в Москве 17871,8 руб. однако для формирования рейтинга пенсия для Москвы берется из расчета 20222 руб. в соответсвии с  постановлением правительства Москвы от 26 октября 2021 года № 1668-ПП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</si>
</sst>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"/>
    <numFmt numFmtId="166" formatCode="_-* #,##0_-;\-* #,##0_-;_-* &quot;-&quot;??_-;_-@_-"/>
    <numFmt numFmtId="167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3">
    <xf numFmtId="0" fontId="0" fillId="0" borderId="0" xfId="0"/>
    <xf numFmtId="3" fontId="0" fillId="0" borderId="0" xfId="0" applyNumberFormat="1" applyFill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166" fontId="0" fillId="0" borderId="0" xfId="1" applyNumberFormat="1" applyFont="1"/>
    <xf numFmtId="166" fontId="2" fillId="0" borderId="0" xfId="1" applyNumberFormat="1" applyFont="1" applyAlignment="1">
      <alignment horizontal="left" vertical="top" wrapText="1"/>
    </xf>
    <xf numFmtId="166" fontId="1" fillId="0" borderId="0" xfId="1" applyNumberFormat="1" applyFont="1" applyAlignment="1">
      <alignment horizontal="right"/>
    </xf>
    <xf numFmtId="165" fontId="0" fillId="0" borderId="0" xfId="0" applyNumberFormat="1" applyFill="1"/>
    <xf numFmtId="167" fontId="3" fillId="0" borderId="1" xfId="0" applyNumberFormat="1" applyFont="1" applyFill="1" applyBorder="1" applyAlignment="1">
      <alignment horizontal="right" vertical="top" wrapText="1"/>
    </xf>
    <xf numFmtId="167" fontId="0" fillId="0" borderId="0" xfId="0" applyNumberFormat="1" applyFill="1" applyAlignment="1">
      <alignment horizontal="right"/>
    </xf>
    <xf numFmtId="3" fontId="1" fillId="0" borderId="1" xfId="0" applyNumberFormat="1" applyFont="1" applyFill="1" applyBorder="1" applyAlignment="1">
      <alignment horizontal="right" vertical="top" wrapText="1"/>
    </xf>
    <xf numFmtId="166" fontId="6" fillId="0" borderId="1" xfId="1" applyNumberFormat="1" applyFont="1" applyBorder="1"/>
    <xf numFmtId="167" fontId="1" fillId="0" borderId="1" xfId="0" applyNumberFormat="1" applyFont="1" applyFill="1" applyBorder="1" applyAlignment="1">
      <alignment horizontal="right" vertical="top" wrapText="1"/>
    </xf>
    <xf numFmtId="166" fontId="9" fillId="0" borderId="1" xfId="1" applyNumberFormat="1" applyFont="1" applyBorder="1"/>
    <xf numFmtId="0" fontId="0" fillId="0" borderId="5" xfId="0" applyBorder="1" applyAlignment="1">
      <alignment horizontal="center"/>
    </xf>
    <xf numFmtId="165" fontId="1" fillId="0" borderId="6" xfId="0" applyNumberFormat="1" applyFont="1" applyFill="1" applyBorder="1"/>
    <xf numFmtId="0" fontId="0" fillId="0" borderId="7" xfId="0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center" wrapText="1"/>
    </xf>
    <xf numFmtId="3" fontId="1" fillId="0" borderId="8" xfId="0" applyNumberFormat="1" applyFont="1" applyFill="1" applyBorder="1" applyAlignment="1">
      <alignment horizontal="right" vertical="top" wrapText="1"/>
    </xf>
    <xf numFmtId="166" fontId="6" fillId="0" borderId="8" xfId="1" applyNumberFormat="1" applyFont="1" applyBorder="1"/>
    <xf numFmtId="167" fontId="1" fillId="0" borderId="8" xfId="0" applyNumberFormat="1" applyFont="1" applyFill="1" applyBorder="1" applyAlignment="1">
      <alignment horizontal="right" vertical="top" wrapText="1"/>
    </xf>
    <xf numFmtId="165" fontId="1" fillId="0" borderId="9" xfId="0" applyNumberFormat="1" applyFont="1" applyFill="1" applyBorder="1"/>
    <xf numFmtId="0" fontId="9" fillId="0" borderId="5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165" fontId="3" fillId="0" borderId="6" xfId="0" applyNumberFormat="1" applyFont="1" applyFill="1" applyBorder="1"/>
    <xf numFmtId="0" fontId="5" fillId="0" borderId="1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6" fontId="2" fillId="0" borderId="3" xfId="1" applyNumberFormat="1" applyFont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zoomScaleNormal="100" workbookViewId="0">
      <pane ySplit="1" topLeftCell="A83" activePane="bottomLeft" state="frozen"/>
      <selection activeCell="B1" sqref="B1"/>
      <selection pane="bottomLeft" activeCell="D94" sqref="D94"/>
    </sheetView>
  </sheetViews>
  <sheetFormatPr defaultRowHeight="17.25" x14ac:dyDescent="0.25"/>
  <cols>
    <col min="1" max="1" width="5.42578125" customWidth="1"/>
    <col min="2" max="2" width="37.5703125" style="3" customWidth="1"/>
    <col min="3" max="3" width="21.28515625" style="2" customWidth="1"/>
    <col min="4" max="4" width="16.85546875" style="1" customWidth="1"/>
    <col min="5" max="5" width="16.85546875" style="11" customWidth="1"/>
    <col min="6" max="6" width="14.7109375" style="14" customWidth="1"/>
    <col min="7" max="7" width="13.5703125" style="9" customWidth="1"/>
    <col min="8" max="8" width="22.42578125" style="12" customWidth="1"/>
  </cols>
  <sheetData>
    <row r="1" spans="1:8" ht="101.25" customHeight="1" x14ac:dyDescent="0.25">
      <c r="A1" s="33" t="s">
        <v>172</v>
      </c>
      <c r="B1" s="34" t="s">
        <v>168</v>
      </c>
      <c r="C1" s="34" t="s">
        <v>167</v>
      </c>
      <c r="D1" s="35" t="s">
        <v>173</v>
      </c>
      <c r="E1" s="36" t="s">
        <v>171</v>
      </c>
      <c r="F1" s="37" t="s">
        <v>170</v>
      </c>
      <c r="G1" s="38" t="s">
        <v>174</v>
      </c>
      <c r="H1" s="39" t="s">
        <v>169</v>
      </c>
    </row>
    <row r="2" spans="1:8" ht="17.25" customHeight="1" x14ac:dyDescent="0.25">
      <c r="A2" s="28">
        <v>1</v>
      </c>
      <c r="B2" s="29" t="s">
        <v>158</v>
      </c>
      <c r="C2" s="30" t="s">
        <v>157</v>
      </c>
      <c r="D2" s="4">
        <v>4593.0121550988661</v>
      </c>
      <c r="E2" s="18">
        <v>15095.9</v>
      </c>
      <c r="F2" s="13">
        <f t="shared" ref="F2:F33" si="0">D2/E2</f>
        <v>0.30425560285235503</v>
      </c>
      <c r="G2" s="18">
        <v>428.55540000000002</v>
      </c>
      <c r="H2" s="31">
        <f t="shared" ref="H2:H33" si="1">(E2-D2)/G2</f>
        <v>24.507654891062238</v>
      </c>
    </row>
    <row r="3" spans="1:8" ht="17.25" customHeight="1" x14ac:dyDescent="0.25">
      <c r="A3" s="28">
        <v>2</v>
      </c>
      <c r="B3" s="32" t="s">
        <v>69</v>
      </c>
      <c r="C3" s="30" t="s">
        <v>68</v>
      </c>
      <c r="D3" s="4">
        <v>4922.615668673041</v>
      </c>
      <c r="E3" s="18">
        <v>17045.3</v>
      </c>
      <c r="F3" s="13">
        <f t="shared" si="0"/>
        <v>0.28879607097986199</v>
      </c>
      <c r="G3" s="18">
        <v>476.339</v>
      </c>
      <c r="H3" s="31">
        <f t="shared" si="1"/>
        <v>25.449699334564162</v>
      </c>
    </row>
    <row r="4" spans="1:8" ht="17.25" customHeight="1" x14ac:dyDescent="0.25">
      <c r="A4" s="28">
        <v>3</v>
      </c>
      <c r="B4" s="29" t="s">
        <v>160</v>
      </c>
      <c r="C4" s="30" t="s">
        <v>159</v>
      </c>
      <c r="D4" s="4">
        <v>8635.2936013022991</v>
      </c>
      <c r="E4" s="18">
        <v>22527.5</v>
      </c>
      <c r="F4" s="13">
        <f t="shared" si="0"/>
        <v>0.38332232166473418</v>
      </c>
      <c r="G4" s="18">
        <v>539.10540000000003</v>
      </c>
      <c r="H4" s="31">
        <f t="shared" si="1"/>
        <v>25.768998787060379</v>
      </c>
    </row>
    <row r="5" spans="1:8" ht="17.25" customHeight="1" x14ac:dyDescent="0.25">
      <c r="A5" s="28">
        <v>4</v>
      </c>
      <c r="B5" s="29" t="s">
        <v>154</v>
      </c>
      <c r="C5" s="30" t="s">
        <v>153</v>
      </c>
      <c r="D5" s="4">
        <v>5384.7683555599988</v>
      </c>
      <c r="E5" s="18">
        <v>17188.7</v>
      </c>
      <c r="F5" s="13">
        <f t="shared" si="0"/>
        <v>0.31327374121137713</v>
      </c>
      <c r="G5" s="18">
        <v>446.83160000000004</v>
      </c>
      <c r="H5" s="31">
        <f t="shared" si="1"/>
        <v>26.416958076465502</v>
      </c>
    </row>
    <row r="6" spans="1:8" ht="17.25" customHeight="1" x14ac:dyDescent="0.25">
      <c r="A6" s="28">
        <v>5</v>
      </c>
      <c r="B6" s="29" t="s">
        <v>39</v>
      </c>
      <c r="C6" s="30" t="s">
        <v>38</v>
      </c>
      <c r="D6" s="4">
        <v>9912.9518454839053</v>
      </c>
      <c r="E6" s="18">
        <v>28524.799999999999</v>
      </c>
      <c r="F6" s="13">
        <f t="shared" si="0"/>
        <v>0.34752046799570568</v>
      </c>
      <c r="G6" s="18">
        <v>694.43939999999998</v>
      </c>
      <c r="H6" s="31">
        <f t="shared" si="1"/>
        <v>26.801256026826955</v>
      </c>
    </row>
    <row r="7" spans="1:8" ht="17.25" customHeight="1" x14ac:dyDescent="0.25">
      <c r="A7" s="28">
        <v>6</v>
      </c>
      <c r="B7" s="32" t="s">
        <v>85</v>
      </c>
      <c r="C7" s="30" t="s">
        <v>84</v>
      </c>
      <c r="D7" s="4">
        <v>5114.1948753657216</v>
      </c>
      <c r="E7" s="18">
        <v>19254.8</v>
      </c>
      <c r="F7" s="13">
        <f t="shared" si="0"/>
        <v>0.26560623197154587</v>
      </c>
      <c r="G7" s="18">
        <v>521.88040000000012</v>
      </c>
      <c r="H7" s="31">
        <f t="shared" si="1"/>
        <v>27.095489933391395</v>
      </c>
    </row>
    <row r="8" spans="1:8" ht="17.25" customHeight="1" x14ac:dyDescent="0.25">
      <c r="A8" s="28">
        <v>7</v>
      </c>
      <c r="B8" s="29" t="s">
        <v>94</v>
      </c>
      <c r="C8" s="30" t="s">
        <v>93</v>
      </c>
      <c r="D8" s="4">
        <v>3783.5745395500799</v>
      </c>
      <c r="E8" s="18">
        <v>16550.8</v>
      </c>
      <c r="F8" s="13">
        <f t="shared" si="0"/>
        <v>0.22860372547248956</v>
      </c>
      <c r="G8" s="18">
        <v>470.55180000000001</v>
      </c>
      <c r="H8" s="31">
        <f t="shared" si="1"/>
        <v>27.132454833771583</v>
      </c>
    </row>
    <row r="9" spans="1:8" ht="17.25" customHeight="1" x14ac:dyDescent="0.25">
      <c r="A9" s="28">
        <v>8</v>
      </c>
      <c r="B9" s="29" t="s">
        <v>108</v>
      </c>
      <c r="C9" s="30" t="s">
        <v>107</v>
      </c>
      <c r="D9" s="4">
        <v>3508.7500235136795</v>
      </c>
      <c r="E9" s="18">
        <v>14814.8</v>
      </c>
      <c r="F9" s="13">
        <f t="shared" si="0"/>
        <v>0.23684086342803681</v>
      </c>
      <c r="G9" s="18">
        <v>411.53359999999998</v>
      </c>
      <c r="H9" s="31">
        <f t="shared" si="1"/>
        <v>27.4729693431747</v>
      </c>
    </row>
    <row r="10" spans="1:8" ht="17.25" customHeight="1" x14ac:dyDescent="0.25">
      <c r="A10" s="28">
        <v>9</v>
      </c>
      <c r="B10" s="29" t="s">
        <v>162</v>
      </c>
      <c r="C10" s="30" t="s">
        <v>161</v>
      </c>
      <c r="D10" s="4">
        <v>3916.7280111236928</v>
      </c>
      <c r="E10" s="18">
        <v>15653.1</v>
      </c>
      <c r="F10" s="13">
        <f t="shared" si="0"/>
        <v>0.25022059599208418</v>
      </c>
      <c r="G10" s="18">
        <v>422.90460000000002</v>
      </c>
      <c r="H10" s="31">
        <f t="shared" si="1"/>
        <v>27.751819178311862</v>
      </c>
    </row>
    <row r="11" spans="1:8" ht="17.25" customHeight="1" x14ac:dyDescent="0.25">
      <c r="A11" s="28">
        <v>10</v>
      </c>
      <c r="B11" s="29" t="s">
        <v>175</v>
      </c>
      <c r="C11" s="29" t="s">
        <v>2</v>
      </c>
      <c r="D11" s="4">
        <v>5155.8829190199995</v>
      </c>
      <c r="E11" s="18">
        <v>20222</v>
      </c>
      <c r="F11" s="13">
        <f t="shared" si="0"/>
        <v>0.25496404505093462</v>
      </c>
      <c r="G11" s="18">
        <v>542.68619999999999</v>
      </c>
      <c r="H11" s="31">
        <f t="shared" si="1"/>
        <v>27.762115714348369</v>
      </c>
    </row>
    <row r="12" spans="1:8" ht="17.25" customHeight="1" x14ac:dyDescent="0.25">
      <c r="A12" s="19">
        <v>11</v>
      </c>
      <c r="B12" s="5" t="s">
        <v>118</v>
      </c>
      <c r="C12" s="6" t="s">
        <v>117</v>
      </c>
      <c r="D12" s="15">
        <v>3604.9828132520379</v>
      </c>
      <c r="E12" s="16">
        <v>15151</v>
      </c>
      <c r="F12" s="17">
        <f t="shared" si="0"/>
        <v>0.23793695553112257</v>
      </c>
      <c r="G12" s="16">
        <v>415.26199999999994</v>
      </c>
      <c r="H12" s="20">
        <f t="shared" si="1"/>
        <v>27.804174681882674</v>
      </c>
    </row>
    <row r="13" spans="1:8" ht="17.25" customHeight="1" x14ac:dyDescent="0.25">
      <c r="A13" s="19">
        <v>12</v>
      </c>
      <c r="B13" s="7" t="s">
        <v>92</v>
      </c>
      <c r="C13" s="8" t="s">
        <v>91</v>
      </c>
      <c r="D13" s="15">
        <v>3587.749791302952</v>
      </c>
      <c r="E13" s="16">
        <v>15941.9</v>
      </c>
      <c r="F13" s="17">
        <f t="shared" si="0"/>
        <v>0.22505158050815474</v>
      </c>
      <c r="G13" s="16">
        <v>443.60879999999997</v>
      </c>
      <c r="H13" s="20">
        <f t="shared" si="1"/>
        <v>27.849200035475057</v>
      </c>
    </row>
    <row r="14" spans="1:8" ht="17.25" customHeight="1" x14ac:dyDescent="0.25">
      <c r="A14" s="19">
        <v>13</v>
      </c>
      <c r="B14" s="5" t="s">
        <v>37</v>
      </c>
      <c r="C14" s="6" t="s">
        <v>36</v>
      </c>
      <c r="D14" s="15">
        <v>2976.71985864</v>
      </c>
      <c r="E14" s="16">
        <v>14811.4</v>
      </c>
      <c r="F14" s="17">
        <f t="shared" si="0"/>
        <v>0.2009749151761481</v>
      </c>
      <c r="G14" s="16">
        <v>422.47339999999991</v>
      </c>
      <c r="H14" s="20">
        <f t="shared" si="1"/>
        <v>28.012840906338727</v>
      </c>
    </row>
    <row r="15" spans="1:8" ht="17.25" customHeight="1" x14ac:dyDescent="0.25">
      <c r="A15" s="19">
        <v>14</v>
      </c>
      <c r="B15" s="5" t="s">
        <v>138</v>
      </c>
      <c r="C15" s="6" t="s">
        <v>137</v>
      </c>
      <c r="D15" s="15">
        <v>4031.4028432426667</v>
      </c>
      <c r="E15" s="16">
        <v>16133.9</v>
      </c>
      <c r="F15" s="17">
        <f t="shared" si="0"/>
        <v>0.24987156504271546</v>
      </c>
      <c r="G15" s="16">
        <v>427.66380000000004</v>
      </c>
      <c r="H15" s="20">
        <f t="shared" si="1"/>
        <v>28.29909184915191</v>
      </c>
    </row>
    <row r="16" spans="1:8" ht="17.25" customHeight="1" x14ac:dyDescent="0.25">
      <c r="A16" s="19">
        <v>15</v>
      </c>
      <c r="B16" s="5" t="s">
        <v>51</v>
      </c>
      <c r="C16" s="6" t="s">
        <v>50</v>
      </c>
      <c r="D16" s="15">
        <v>3766.812173021689</v>
      </c>
      <c r="E16" s="16">
        <v>15971.2</v>
      </c>
      <c r="F16" s="17">
        <f t="shared" si="0"/>
        <v>0.23585029133826443</v>
      </c>
      <c r="G16" s="16">
        <v>428.02159999999992</v>
      </c>
      <c r="H16" s="20">
        <f t="shared" si="1"/>
        <v>28.513485831038235</v>
      </c>
    </row>
    <row r="17" spans="1:8" ht="17.25" customHeight="1" x14ac:dyDescent="0.25">
      <c r="A17" s="19">
        <v>16</v>
      </c>
      <c r="B17" s="5" t="s">
        <v>31</v>
      </c>
      <c r="C17" s="6" t="s">
        <v>30</v>
      </c>
      <c r="D17" s="15">
        <v>4546.2378999883995</v>
      </c>
      <c r="E17" s="16">
        <v>17490.2</v>
      </c>
      <c r="F17" s="17">
        <f t="shared" si="0"/>
        <v>0.25993058398351071</v>
      </c>
      <c r="G17" s="16">
        <v>453.82840000000004</v>
      </c>
      <c r="H17" s="20">
        <f t="shared" si="1"/>
        <v>28.521710188281741</v>
      </c>
    </row>
    <row r="18" spans="1:8" ht="17.25" customHeight="1" x14ac:dyDescent="0.25">
      <c r="A18" s="19">
        <v>17</v>
      </c>
      <c r="B18" s="5" t="s">
        <v>49</v>
      </c>
      <c r="C18" s="6" t="s">
        <v>48</v>
      </c>
      <c r="D18" s="15">
        <v>2517.9050180728796</v>
      </c>
      <c r="E18" s="16">
        <v>13317.8</v>
      </c>
      <c r="F18" s="17">
        <f t="shared" si="0"/>
        <v>0.18906313490763338</v>
      </c>
      <c r="G18" s="16">
        <v>372.81139999999999</v>
      </c>
      <c r="H18" s="20">
        <f t="shared" si="1"/>
        <v>28.968789532528032</v>
      </c>
    </row>
    <row r="19" spans="1:8" ht="17.25" customHeight="1" x14ac:dyDescent="0.25">
      <c r="A19" s="19">
        <v>18</v>
      </c>
      <c r="B19" s="5" t="s">
        <v>88</v>
      </c>
      <c r="C19" s="6" t="s">
        <v>88</v>
      </c>
      <c r="D19" s="15">
        <v>3239.4504711885243</v>
      </c>
      <c r="E19" s="16">
        <v>15938.7</v>
      </c>
      <c r="F19" s="17">
        <f t="shared" si="0"/>
        <v>0.20324433430508912</v>
      </c>
      <c r="G19" s="16">
        <v>435.89859999999999</v>
      </c>
      <c r="H19" s="20">
        <f t="shared" si="1"/>
        <v>29.133494644881807</v>
      </c>
    </row>
    <row r="20" spans="1:8" ht="17.25" customHeight="1" x14ac:dyDescent="0.25">
      <c r="A20" s="19">
        <v>19</v>
      </c>
      <c r="B20" s="7" t="s">
        <v>23</v>
      </c>
      <c r="C20" s="6" t="s">
        <v>22</v>
      </c>
      <c r="D20" s="15">
        <v>6673.8126454800004</v>
      </c>
      <c r="E20" s="16">
        <v>24591.9</v>
      </c>
      <c r="F20" s="17">
        <f t="shared" si="0"/>
        <v>0.27138255464116234</v>
      </c>
      <c r="G20" s="16">
        <v>613.20979999999986</v>
      </c>
      <c r="H20" s="20">
        <f t="shared" si="1"/>
        <v>29.220158181620718</v>
      </c>
    </row>
    <row r="21" spans="1:8" ht="17.25" customHeight="1" x14ac:dyDescent="0.25">
      <c r="A21" s="19">
        <v>20</v>
      </c>
      <c r="B21" s="7" t="s">
        <v>81</v>
      </c>
      <c r="C21" s="8" t="s">
        <v>80</v>
      </c>
      <c r="D21" s="15">
        <v>2659.0901522720001</v>
      </c>
      <c r="E21" s="16">
        <v>13552.1</v>
      </c>
      <c r="F21" s="17">
        <f t="shared" si="0"/>
        <v>0.19621240636299908</v>
      </c>
      <c r="G21" s="16">
        <v>371.75939999999997</v>
      </c>
      <c r="H21" s="20">
        <f t="shared" si="1"/>
        <v>29.301235820070726</v>
      </c>
    </row>
    <row r="22" spans="1:8" ht="17.25" customHeight="1" x14ac:dyDescent="0.25">
      <c r="A22" s="19">
        <v>21</v>
      </c>
      <c r="B22" s="7" t="s">
        <v>19</v>
      </c>
      <c r="C22" s="8" t="s">
        <v>18</v>
      </c>
      <c r="D22" s="15">
        <v>4738.9352136112002</v>
      </c>
      <c r="E22" s="16">
        <v>17753.099999999999</v>
      </c>
      <c r="F22" s="17">
        <f t="shared" si="0"/>
        <v>0.26693564580896861</v>
      </c>
      <c r="G22" s="16">
        <v>443.95359999999999</v>
      </c>
      <c r="H22" s="20">
        <f t="shared" si="1"/>
        <v>29.314245422018875</v>
      </c>
    </row>
    <row r="23" spans="1:8" ht="17.25" customHeight="1" x14ac:dyDescent="0.25">
      <c r="A23" s="19">
        <v>22</v>
      </c>
      <c r="B23" s="5" t="s">
        <v>142</v>
      </c>
      <c r="C23" s="6" t="s">
        <v>141</v>
      </c>
      <c r="D23" s="15">
        <v>3199.0626869904736</v>
      </c>
      <c r="E23" s="16">
        <v>15112.7</v>
      </c>
      <c r="F23" s="17">
        <f t="shared" si="0"/>
        <v>0.21168042024194705</v>
      </c>
      <c r="G23" s="16">
        <v>402.89160000000004</v>
      </c>
      <c r="H23" s="20">
        <f t="shared" si="1"/>
        <v>29.570329371497262</v>
      </c>
    </row>
    <row r="24" spans="1:8" ht="17.25" customHeight="1" x14ac:dyDescent="0.25">
      <c r="A24" s="19">
        <v>23</v>
      </c>
      <c r="B24" s="5" t="s">
        <v>112</v>
      </c>
      <c r="C24" s="6" t="s">
        <v>111</v>
      </c>
      <c r="D24" s="15">
        <v>4012.8154897717336</v>
      </c>
      <c r="E24" s="16">
        <v>15358.1</v>
      </c>
      <c r="F24" s="17">
        <f t="shared" si="0"/>
        <v>0.26128332865209458</v>
      </c>
      <c r="G24" s="16">
        <v>382.88440000000003</v>
      </c>
      <c r="H24" s="20">
        <f t="shared" si="1"/>
        <v>29.631096253146552</v>
      </c>
    </row>
    <row r="25" spans="1:8" ht="17.25" customHeight="1" x14ac:dyDescent="0.25">
      <c r="A25" s="19">
        <v>24</v>
      </c>
      <c r="B25" s="5" t="s">
        <v>136</v>
      </c>
      <c r="C25" s="6" t="s">
        <v>135</v>
      </c>
      <c r="D25" s="15">
        <v>4032.8951274509327</v>
      </c>
      <c r="E25" s="16">
        <v>17322.099999999999</v>
      </c>
      <c r="F25" s="17">
        <f t="shared" si="0"/>
        <v>0.23281791049878092</v>
      </c>
      <c r="G25" s="16">
        <v>443.12139999999999</v>
      </c>
      <c r="H25" s="20">
        <f t="shared" si="1"/>
        <v>29.989986655009364</v>
      </c>
    </row>
    <row r="26" spans="1:8" ht="17.25" customHeight="1" x14ac:dyDescent="0.25">
      <c r="A26" s="19">
        <v>25</v>
      </c>
      <c r="B26" s="5" t="s">
        <v>156</v>
      </c>
      <c r="C26" s="6" t="s">
        <v>155</v>
      </c>
      <c r="D26" s="15">
        <v>3971.8403015056333</v>
      </c>
      <c r="E26" s="16">
        <v>16476</v>
      </c>
      <c r="F26" s="17">
        <f t="shared" si="0"/>
        <v>0.24106823874154124</v>
      </c>
      <c r="G26" s="16">
        <v>414.00440000000009</v>
      </c>
      <c r="H26" s="20">
        <f t="shared" si="1"/>
        <v>30.20296329820254</v>
      </c>
    </row>
    <row r="27" spans="1:8" ht="17.25" customHeight="1" x14ac:dyDescent="0.25">
      <c r="A27" s="19">
        <v>26</v>
      </c>
      <c r="B27" s="5" t="s">
        <v>144</v>
      </c>
      <c r="C27" s="6" t="s">
        <v>143</v>
      </c>
      <c r="D27" s="15">
        <v>3986.6475455525338</v>
      </c>
      <c r="E27" s="16">
        <v>15635.8</v>
      </c>
      <c r="F27" s="17">
        <f t="shared" si="0"/>
        <v>0.25496920819865526</v>
      </c>
      <c r="G27" s="16">
        <v>383.57519999999994</v>
      </c>
      <c r="H27" s="20">
        <f t="shared" si="1"/>
        <v>30.369931253239173</v>
      </c>
    </row>
    <row r="28" spans="1:8" ht="17.25" customHeight="1" x14ac:dyDescent="0.25">
      <c r="A28" s="19">
        <v>27</v>
      </c>
      <c r="B28" s="5" t="s">
        <v>148</v>
      </c>
      <c r="C28" s="5" t="s">
        <v>147</v>
      </c>
      <c r="D28" s="15">
        <v>3659.0517331678925</v>
      </c>
      <c r="E28" s="16">
        <v>15316.1</v>
      </c>
      <c r="F28" s="17">
        <f t="shared" si="0"/>
        <v>0.23890231411180995</v>
      </c>
      <c r="G28" s="16">
        <v>381.17720000000003</v>
      </c>
      <c r="H28" s="20">
        <f t="shared" si="1"/>
        <v>30.581703907873049</v>
      </c>
    </row>
    <row r="29" spans="1:8" ht="17.25" customHeight="1" x14ac:dyDescent="0.25">
      <c r="A29" s="19">
        <v>28</v>
      </c>
      <c r="B29" s="7" t="s">
        <v>27</v>
      </c>
      <c r="C29" s="6" t="s">
        <v>26</v>
      </c>
      <c r="D29" s="15">
        <v>3012.0987277588238</v>
      </c>
      <c r="E29" s="16">
        <v>16323</v>
      </c>
      <c r="F29" s="17">
        <f t="shared" si="0"/>
        <v>0.18453095189357493</v>
      </c>
      <c r="G29" s="16">
        <v>432.8236</v>
      </c>
      <c r="H29" s="20">
        <f t="shared" si="1"/>
        <v>30.75364021795756</v>
      </c>
    </row>
    <row r="30" spans="1:8" ht="17.25" customHeight="1" x14ac:dyDescent="0.25">
      <c r="A30" s="19">
        <v>29</v>
      </c>
      <c r="B30" s="5" t="s">
        <v>75</v>
      </c>
      <c r="C30" s="6" t="s">
        <v>74</v>
      </c>
      <c r="D30" s="15">
        <v>5346.4218032562003</v>
      </c>
      <c r="E30" s="16">
        <v>21945.8</v>
      </c>
      <c r="F30" s="17">
        <f t="shared" si="0"/>
        <v>0.24361936239536497</v>
      </c>
      <c r="G30" s="16">
        <v>539.04239999999993</v>
      </c>
      <c r="H30" s="20">
        <f t="shared" si="1"/>
        <v>30.794197630360429</v>
      </c>
    </row>
    <row r="31" spans="1:8" ht="17.25" customHeight="1" x14ac:dyDescent="0.25">
      <c r="A31" s="19">
        <v>30</v>
      </c>
      <c r="B31" s="5" t="s">
        <v>102</v>
      </c>
      <c r="C31" s="6" t="s">
        <v>101</v>
      </c>
      <c r="D31" s="15">
        <v>3153.3599242381865</v>
      </c>
      <c r="E31" s="16">
        <v>16308.6</v>
      </c>
      <c r="F31" s="17">
        <f t="shared" si="0"/>
        <v>0.19335564820022483</v>
      </c>
      <c r="G31" s="16">
        <v>425.5822</v>
      </c>
      <c r="H31" s="20">
        <f t="shared" si="1"/>
        <v>30.911161406096905</v>
      </c>
    </row>
    <row r="32" spans="1:8" ht="17.25" customHeight="1" x14ac:dyDescent="0.25">
      <c r="A32" s="19">
        <v>31</v>
      </c>
      <c r="B32" s="5" t="s">
        <v>45</v>
      </c>
      <c r="C32" s="6" t="s">
        <v>44</v>
      </c>
      <c r="D32" s="15">
        <v>3769.4678320408393</v>
      </c>
      <c r="E32" s="16">
        <v>17168.099999999999</v>
      </c>
      <c r="F32" s="17">
        <f t="shared" si="0"/>
        <v>0.21956231802242762</v>
      </c>
      <c r="G32" s="16">
        <v>432.84600000000006</v>
      </c>
      <c r="H32" s="20">
        <f t="shared" si="1"/>
        <v>30.954732556057255</v>
      </c>
    </row>
    <row r="33" spans="1:8" ht="17.25" customHeight="1" x14ac:dyDescent="0.25">
      <c r="A33" s="19">
        <v>32</v>
      </c>
      <c r="B33" s="7" t="s">
        <v>71</v>
      </c>
      <c r="C33" s="8" t="s">
        <v>70</v>
      </c>
      <c r="D33" s="15">
        <v>2664.0914738666661</v>
      </c>
      <c r="E33" s="16">
        <v>16794.599999999999</v>
      </c>
      <c r="F33" s="17">
        <f t="shared" si="0"/>
        <v>0.15862786097118517</v>
      </c>
      <c r="G33" s="16">
        <v>455.3818</v>
      </c>
      <c r="H33" s="20">
        <f t="shared" si="1"/>
        <v>31.030024753148531</v>
      </c>
    </row>
    <row r="34" spans="1:8" ht="17.25" customHeight="1" x14ac:dyDescent="0.25">
      <c r="A34" s="19">
        <v>33</v>
      </c>
      <c r="B34" s="5" t="s">
        <v>134</v>
      </c>
      <c r="C34" s="6" t="s">
        <v>133</v>
      </c>
      <c r="D34" s="15">
        <v>4446.1816070394661</v>
      </c>
      <c r="E34" s="16">
        <v>16875.900000000001</v>
      </c>
      <c r="F34" s="17">
        <f t="shared" ref="F34:F65" si="2">D34/E34</f>
        <v>0.26346337718518514</v>
      </c>
      <c r="G34" s="16">
        <v>400.21839999999997</v>
      </c>
      <c r="H34" s="20">
        <f t="shared" ref="H34:H65" si="3">(E34-D34)/G34</f>
        <v>31.057338675484523</v>
      </c>
    </row>
    <row r="35" spans="1:8" ht="17.25" customHeight="1" x14ac:dyDescent="0.25">
      <c r="A35" s="19">
        <v>34</v>
      </c>
      <c r="B35" s="5" t="s">
        <v>146</v>
      </c>
      <c r="C35" s="6" t="s">
        <v>145</v>
      </c>
      <c r="D35" s="15">
        <v>3336.7023344864001</v>
      </c>
      <c r="E35" s="16">
        <v>14200.4</v>
      </c>
      <c r="F35" s="17">
        <f t="shared" si="2"/>
        <v>0.23497241869851554</v>
      </c>
      <c r="G35" s="16">
        <v>348.87300000000005</v>
      </c>
      <c r="H35" s="20">
        <f t="shared" si="3"/>
        <v>31.139405071511973</v>
      </c>
    </row>
    <row r="36" spans="1:8" ht="17.25" customHeight="1" x14ac:dyDescent="0.25">
      <c r="A36" s="19">
        <v>35</v>
      </c>
      <c r="B36" s="7" t="s">
        <v>13</v>
      </c>
      <c r="C36" s="6" t="s">
        <v>12</v>
      </c>
      <c r="D36" s="15">
        <v>6050.4866234831989</v>
      </c>
      <c r="E36" s="16">
        <v>24644</v>
      </c>
      <c r="F36" s="17">
        <f t="shared" si="2"/>
        <v>0.24551560718565163</v>
      </c>
      <c r="G36" s="16">
        <v>596.13019999999983</v>
      </c>
      <c r="H36" s="20">
        <f t="shared" si="3"/>
        <v>31.19035636261475</v>
      </c>
    </row>
    <row r="37" spans="1:8" ht="17.25" customHeight="1" x14ac:dyDescent="0.25">
      <c r="A37" s="19">
        <v>36</v>
      </c>
      <c r="B37" s="5" t="s">
        <v>166</v>
      </c>
      <c r="C37" s="6" t="s">
        <v>165</v>
      </c>
      <c r="D37" s="15">
        <v>3883.6173518340001</v>
      </c>
      <c r="E37" s="16">
        <v>15897.4</v>
      </c>
      <c r="F37" s="17">
        <f t="shared" si="2"/>
        <v>0.24429261085674389</v>
      </c>
      <c r="G37" s="16">
        <v>384.87820000000005</v>
      </c>
      <c r="H37" s="20">
        <f t="shared" si="3"/>
        <v>31.214505389408902</v>
      </c>
    </row>
    <row r="38" spans="1:8" ht="17.25" customHeight="1" x14ac:dyDescent="0.25">
      <c r="A38" s="19">
        <v>37</v>
      </c>
      <c r="B38" s="7" t="s">
        <v>21</v>
      </c>
      <c r="C38" s="8" t="s">
        <v>20</v>
      </c>
      <c r="D38" s="15">
        <v>3297.9976944819996</v>
      </c>
      <c r="E38" s="16">
        <v>16422.3</v>
      </c>
      <c r="F38" s="17">
        <f t="shared" si="2"/>
        <v>0.20082434826315435</v>
      </c>
      <c r="G38" s="16">
        <v>420.35919999999999</v>
      </c>
      <c r="H38" s="20">
        <f t="shared" si="3"/>
        <v>31.2216368893984</v>
      </c>
    </row>
    <row r="39" spans="1:8" ht="17.25" customHeight="1" x14ac:dyDescent="0.25">
      <c r="A39" s="19">
        <v>38</v>
      </c>
      <c r="B39" s="7" t="s">
        <v>61</v>
      </c>
      <c r="C39" s="8" t="s">
        <v>60</v>
      </c>
      <c r="D39" s="15">
        <v>3305.8796018336002</v>
      </c>
      <c r="E39" s="16">
        <v>15486.5</v>
      </c>
      <c r="F39" s="17">
        <f t="shared" si="2"/>
        <v>0.21346847911623673</v>
      </c>
      <c r="G39" s="16">
        <v>388.17959999999999</v>
      </c>
      <c r="H39" s="20">
        <f t="shared" si="3"/>
        <v>31.378826703325988</v>
      </c>
    </row>
    <row r="40" spans="1:8" ht="17.25" customHeight="1" x14ac:dyDescent="0.25">
      <c r="A40" s="19">
        <v>39</v>
      </c>
      <c r="B40" s="5" t="s">
        <v>106</v>
      </c>
      <c r="C40" s="6" t="s">
        <v>105</v>
      </c>
      <c r="D40" s="15">
        <v>3755.0057281775994</v>
      </c>
      <c r="E40" s="16">
        <v>15697.3</v>
      </c>
      <c r="F40" s="17">
        <f t="shared" si="2"/>
        <v>0.23921347799797416</v>
      </c>
      <c r="G40" s="16">
        <v>377.19179999999994</v>
      </c>
      <c r="H40" s="20">
        <f t="shared" si="3"/>
        <v>31.661065462776239</v>
      </c>
    </row>
    <row r="41" spans="1:8" ht="17.25" customHeight="1" x14ac:dyDescent="0.25">
      <c r="A41" s="19">
        <v>40</v>
      </c>
      <c r="B41" s="5" t="s">
        <v>1</v>
      </c>
      <c r="C41" s="6" t="s">
        <v>0</v>
      </c>
      <c r="D41" s="15">
        <v>4340.0227908691186</v>
      </c>
      <c r="E41" s="16">
        <v>21755.4</v>
      </c>
      <c r="F41" s="17">
        <f t="shared" si="2"/>
        <v>0.19949174875521103</v>
      </c>
      <c r="G41" s="16">
        <v>547.78499999999985</v>
      </c>
      <c r="H41" s="20">
        <f t="shared" si="3"/>
        <v>31.792358697538059</v>
      </c>
    </row>
    <row r="42" spans="1:8" ht="17.25" customHeight="1" x14ac:dyDescent="0.25">
      <c r="A42" s="19">
        <v>41</v>
      </c>
      <c r="B42" s="5" t="s">
        <v>5</v>
      </c>
      <c r="C42" s="6" t="s">
        <v>5</v>
      </c>
      <c r="D42" s="15">
        <v>3618.1391798644195</v>
      </c>
      <c r="E42" s="16">
        <v>18162.599999999999</v>
      </c>
      <c r="F42" s="17">
        <f t="shared" si="2"/>
        <v>0.19920821797894683</v>
      </c>
      <c r="G42" s="16">
        <v>456.05959999999999</v>
      </c>
      <c r="H42" s="20">
        <f t="shared" si="3"/>
        <v>31.891579127235957</v>
      </c>
    </row>
    <row r="43" spans="1:8" ht="17.25" customHeight="1" x14ac:dyDescent="0.25">
      <c r="A43" s="19">
        <v>42</v>
      </c>
      <c r="B43" s="5" t="s">
        <v>43</v>
      </c>
      <c r="C43" s="6" t="s">
        <v>42</v>
      </c>
      <c r="D43" s="15">
        <v>3162.5035572020879</v>
      </c>
      <c r="E43" s="16">
        <v>16626.900000000001</v>
      </c>
      <c r="F43" s="17">
        <f t="shared" si="2"/>
        <v>0.19020404027221477</v>
      </c>
      <c r="G43" s="16">
        <v>421.10379999999998</v>
      </c>
      <c r="H43" s="20">
        <f t="shared" si="3"/>
        <v>31.974055904501252</v>
      </c>
    </row>
    <row r="44" spans="1:8" ht="17.25" customHeight="1" x14ac:dyDescent="0.25">
      <c r="A44" s="19">
        <v>43</v>
      </c>
      <c r="B44" s="7" t="s">
        <v>87</v>
      </c>
      <c r="C44" s="8" t="s">
        <v>86</v>
      </c>
      <c r="D44" s="15">
        <v>3235.9374941171204</v>
      </c>
      <c r="E44" s="16">
        <v>15223.5</v>
      </c>
      <c r="F44" s="17">
        <f t="shared" si="2"/>
        <v>0.21256199258495881</v>
      </c>
      <c r="G44" s="16">
        <v>373.83339999999998</v>
      </c>
      <c r="H44" s="20">
        <f t="shared" si="3"/>
        <v>32.066590373901526</v>
      </c>
    </row>
    <row r="45" spans="1:8" ht="17.25" customHeight="1" x14ac:dyDescent="0.25">
      <c r="A45" s="19">
        <v>44</v>
      </c>
      <c r="B45" s="5" t="s">
        <v>53</v>
      </c>
      <c r="C45" s="6" t="s">
        <v>52</v>
      </c>
      <c r="D45" s="15">
        <v>3778.0985439472001</v>
      </c>
      <c r="E45" s="16">
        <v>17144.099999999999</v>
      </c>
      <c r="F45" s="17">
        <f t="shared" si="2"/>
        <v>0.22037310468016405</v>
      </c>
      <c r="G45" s="16">
        <v>413.27839999999998</v>
      </c>
      <c r="H45" s="20">
        <f t="shared" si="3"/>
        <v>32.34139857309939</v>
      </c>
    </row>
    <row r="46" spans="1:8" ht="17.25" customHeight="1" x14ac:dyDescent="0.25">
      <c r="A46" s="19">
        <v>45</v>
      </c>
      <c r="B46" s="5" t="s">
        <v>120</v>
      </c>
      <c r="C46" s="6" t="s">
        <v>119</v>
      </c>
      <c r="D46" s="15">
        <v>2933.2939410864119</v>
      </c>
      <c r="E46" s="16">
        <v>14455.3</v>
      </c>
      <c r="F46" s="17">
        <f t="shared" si="2"/>
        <v>0.20292169246479921</v>
      </c>
      <c r="G46" s="16">
        <v>353.89340000000004</v>
      </c>
      <c r="H46" s="20">
        <f t="shared" si="3"/>
        <v>32.557843856126127</v>
      </c>
    </row>
    <row r="47" spans="1:8" ht="17.25" customHeight="1" x14ac:dyDescent="0.25">
      <c r="A47" s="19">
        <v>46</v>
      </c>
      <c r="B47" s="5" t="s">
        <v>47</v>
      </c>
      <c r="C47" s="6" t="s">
        <v>46</v>
      </c>
      <c r="D47" s="15">
        <v>2655.7229202855997</v>
      </c>
      <c r="E47" s="16">
        <v>15937.8</v>
      </c>
      <c r="F47" s="17">
        <f t="shared" si="2"/>
        <v>0.16663045842497709</v>
      </c>
      <c r="G47" s="16">
        <v>407.87480000000005</v>
      </c>
      <c r="H47" s="20">
        <f t="shared" si="3"/>
        <v>32.564103199595557</v>
      </c>
    </row>
    <row r="48" spans="1:8" ht="17.25" customHeight="1" x14ac:dyDescent="0.25">
      <c r="A48" s="19">
        <v>47</v>
      </c>
      <c r="B48" s="5" t="s">
        <v>35</v>
      </c>
      <c r="C48" s="6" t="s">
        <v>34</v>
      </c>
      <c r="D48" s="15">
        <v>3394.9671975253332</v>
      </c>
      <c r="E48" s="16">
        <v>16420.599999999999</v>
      </c>
      <c r="F48" s="17">
        <f t="shared" si="2"/>
        <v>0.20675049617707839</v>
      </c>
      <c r="G48" s="16">
        <v>399.83240000000001</v>
      </c>
      <c r="H48" s="20">
        <f t="shared" si="3"/>
        <v>32.577732075926477</v>
      </c>
    </row>
    <row r="49" spans="1:8" ht="17.25" customHeight="1" x14ac:dyDescent="0.25">
      <c r="A49" s="19">
        <v>48</v>
      </c>
      <c r="B49" s="5" t="s">
        <v>104</v>
      </c>
      <c r="C49" s="6" t="s">
        <v>103</v>
      </c>
      <c r="D49" s="15">
        <v>3195.6860003411202</v>
      </c>
      <c r="E49" s="16">
        <v>15756.6</v>
      </c>
      <c r="F49" s="17">
        <f t="shared" si="2"/>
        <v>0.20281570899439727</v>
      </c>
      <c r="G49" s="16">
        <v>385.4418</v>
      </c>
      <c r="H49" s="20">
        <f t="shared" si="3"/>
        <v>32.588354453665588</v>
      </c>
    </row>
    <row r="50" spans="1:8" ht="17.25" customHeight="1" x14ac:dyDescent="0.25">
      <c r="A50" s="19">
        <v>49</v>
      </c>
      <c r="B50" s="5" t="s">
        <v>126</v>
      </c>
      <c r="C50" s="6" t="s">
        <v>125</v>
      </c>
      <c r="D50" s="15">
        <v>3279.7020454185317</v>
      </c>
      <c r="E50" s="16">
        <v>15527.4</v>
      </c>
      <c r="F50" s="17">
        <f t="shared" si="2"/>
        <v>0.21122029737229231</v>
      </c>
      <c r="G50" s="16">
        <v>374.09879999999998</v>
      </c>
      <c r="H50" s="20">
        <f t="shared" si="3"/>
        <v>32.739206740522739</v>
      </c>
    </row>
    <row r="51" spans="1:8" ht="17.25" customHeight="1" x14ac:dyDescent="0.25">
      <c r="A51" s="19">
        <v>50</v>
      </c>
      <c r="B51" s="5" t="s">
        <v>96</v>
      </c>
      <c r="C51" s="6" t="s">
        <v>95</v>
      </c>
      <c r="D51" s="15">
        <v>3788.7340788694892</v>
      </c>
      <c r="E51" s="16">
        <v>17398.2</v>
      </c>
      <c r="F51" s="17">
        <f t="shared" si="2"/>
        <v>0.21776586536937667</v>
      </c>
      <c r="G51" s="16">
        <v>415.46340000000004</v>
      </c>
      <c r="H51" s="20">
        <f t="shared" si="3"/>
        <v>32.757316098434927</v>
      </c>
    </row>
    <row r="52" spans="1:8" ht="17.25" customHeight="1" x14ac:dyDescent="0.25">
      <c r="A52" s="19">
        <v>51</v>
      </c>
      <c r="B52" s="5" t="s">
        <v>132</v>
      </c>
      <c r="C52" s="5" t="s">
        <v>131</v>
      </c>
      <c r="D52" s="15">
        <v>3480.9395000959039</v>
      </c>
      <c r="E52" s="16">
        <v>15954.4</v>
      </c>
      <c r="F52" s="17">
        <f t="shared" si="2"/>
        <v>0.21818053327583012</v>
      </c>
      <c r="G52" s="16">
        <v>378.25139999999988</v>
      </c>
      <c r="H52" s="20">
        <f t="shared" si="3"/>
        <v>32.976640667831241</v>
      </c>
    </row>
    <row r="53" spans="1:8" ht="17.25" customHeight="1" x14ac:dyDescent="0.25">
      <c r="A53" s="19">
        <v>52</v>
      </c>
      <c r="B53" s="5" t="s">
        <v>140</v>
      </c>
      <c r="C53" s="6" t="s">
        <v>139</v>
      </c>
      <c r="D53" s="15">
        <v>3400.5007026376902</v>
      </c>
      <c r="E53" s="16">
        <v>15433.9</v>
      </c>
      <c r="F53" s="17">
        <f t="shared" si="2"/>
        <v>0.22032672899511402</v>
      </c>
      <c r="G53" s="16">
        <v>364.78999999999996</v>
      </c>
      <c r="H53" s="20">
        <f t="shared" si="3"/>
        <v>32.987196187840432</v>
      </c>
    </row>
    <row r="54" spans="1:8" ht="17.25" customHeight="1" x14ac:dyDescent="0.25">
      <c r="A54" s="19">
        <v>53</v>
      </c>
      <c r="B54" s="7" t="s">
        <v>73</v>
      </c>
      <c r="C54" s="8" t="s">
        <v>72</v>
      </c>
      <c r="D54" s="15">
        <v>3644.1478882666665</v>
      </c>
      <c r="E54" s="16">
        <v>16538.8</v>
      </c>
      <c r="F54" s="17">
        <f t="shared" si="2"/>
        <v>0.22033931653243685</v>
      </c>
      <c r="G54" s="16">
        <v>390.82619999999997</v>
      </c>
      <c r="H54" s="20">
        <f t="shared" si="3"/>
        <v>32.993315473049996</v>
      </c>
    </row>
    <row r="55" spans="1:8" ht="17.25" customHeight="1" x14ac:dyDescent="0.25">
      <c r="A55" s="19">
        <v>54</v>
      </c>
      <c r="B55" s="5" t="s">
        <v>116</v>
      </c>
      <c r="C55" s="6" t="s">
        <v>115</v>
      </c>
      <c r="D55" s="15">
        <v>4492.0261716705836</v>
      </c>
      <c r="E55" s="16">
        <v>16240.8</v>
      </c>
      <c r="F55" s="17">
        <f t="shared" si="2"/>
        <v>0.27658897170524749</v>
      </c>
      <c r="G55" s="16">
        <v>354.21840000000003</v>
      </c>
      <c r="H55" s="20">
        <f t="shared" si="3"/>
        <v>33.168163563297149</v>
      </c>
    </row>
    <row r="56" spans="1:8" ht="17.25" customHeight="1" x14ac:dyDescent="0.25">
      <c r="A56" s="19">
        <v>55</v>
      </c>
      <c r="B56" s="5" t="s">
        <v>164</v>
      </c>
      <c r="C56" s="6" t="s">
        <v>163</v>
      </c>
      <c r="D56" s="15">
        <v>4184.5530409730663</v>
      </c>
      <c r="E56" s="16">
        <v>16366.2</v>
      </c>
      <c r="F56" s="17">
        <f t="shared" si="2"/>
        <v>0.25568262889204985</v>
      </c>
      <c r="G56" s="16">
        <v>367.21620000000007</v>
      </c>
      <c r="H56" s="20">
        <f t="shared" si="3"/>
        <v>33.172956310279694</v>
      </c>
    </row>
    <row r="57" spans="1:8" ht="17.25" customHeight="1" x14ac:dyDescent="0.25">
      <c r="A57" s="19">
        <v>56</v>
      </c>
      <c r="B57" s="5" t="s">
        <v>9</v>
      </c>
      <c r="C57" s="6" t="s">
        <v>8</v>
      </c>
      <c r="D57" s="15">
        <v>2990.5431183679998</v>
      </c>
      <c r="E57" s="16">
        <v>15595.1</v>
      </c>
      <c r="F57" s="17">
        <f t="shared" si="2"/>
        <v>0.19176171479297982</v>
      </c>
      <c r="G57" s="16">
        <v>378.48140000000001</v>
      </c>
      <c r="H57" s="20">
        <f t="shared" si="3"/>
        <v>33.302975738390316</v>
      </c>
    </row>
    <row r="58" spans="1:8" ht="17.25" customHeight="1" x14ac:dyDescent="0.25">
      <c r="A58" s="19">
        <v>57</v>
      </c>
      <c r="B58" s="5" t="s">
        <v>130</v>
      </c>
      <c r="C58" s="6" t="s">
        <v>129</v>
      </c>
      <c r="D58" s="15">
        <v>4020.0696072356</v>
      </c>
      <c r="E58" s="16">
        <v>16955.2</v>
      </c>
      <c r="F58" s="17">
        <f t="shared" si="2"/>
        <v>0.23709950972183164</v>
      </c>
      <c r="G58" s="16">
        <v>388.36440000000005</v>
      </c>
      <c r="H58" s="20">
        <f t="shared" si="3"/>
        <v>33.306684116166153</v>
      </c>
    </row>
    <row r="59" spans="1:8" ht="17.25" customHeight="1" x14ac:dyDescent="0.25">
      <c r="A59" s="19">
        <v>58</v>
      </c>
      <c r="B59" s="5" t="s">
        <v>100</v>
      </c>
      <c r="C59" s="6" t="s">
        <v>99</v>
      </c>
      <c r="D59" s="15">
        <v>3338.2014534835198</v>
      </c>
      <c r="E59" s="16">
        <v>15649.5</v>
      </c>
      <c r="F59" s="17">
        <f t="shared" si="2"/>
        <v>0.21331042228080896</v>
      </c>
      <c r="G59" s="16">
        <v>364.23059999999992</v>
      </c>
      <c r="H59" s="20">
        <f t="shared" si="3"/>
        <v>33.800835367804034</v>
      </c>
    </row>
    <row r="60" spans="1:8" ht="17.25" customHeight="1" x14ac:dyDescent="0.25">
      <c r="A60" s="19">
        <v>59</v>
      </c>
      <c r="B60" s="5" t="s">
        <v>150</v>
      </c>
      <c r="C60" s="6" t="s">
        <v>149</v>
      </c>
      <c r="D60" s="15">
        <v>3062.2525115165995</v>
      </c>
      <c r="E60" s="16">
        <v>14822.7</v>
      </c>
      <c r="F60" s="17">
        <f t="shared" si="2"/>
        <v>0.20659208588965569</v>
      </c>
      <c r="G60" s="16">
        <v>346.93459999999999</v>
      </c>
      <c r="H60" s="20">
        <f t="shared" si="3"/>
        <v>33.898168382408102</v>
      </c>
    </row>
    <row r="61" spans="1:8" ht="17.25" customHeight="1" x14ac:dyDescent="0.25">
      <c r="A61" s="19">
        <v>60</v>
      </c>
      <c r="B61" s="5" t="s">
        <v>67</v>
      </c>
      <c r="C61" s="6" t="s">
        <v>66</v>
      </c>
      <c r="D61" s="15">
        <v>3752.5685694265599</v>
      </c>
      <c r="E61" s="16">
        <v>16511.900000000001</v>
      </c>
      <c r="F61" s="17">
        <f t="shared" si="2"/>
        <v>0.22726449224053921</v>
      </c>
      <c r="G61" s="16">
        <v>375.56359999999995</v>
      </c>
      <c r="H61" s="20">
        <f t="shared" si="3"/>
        <v>33.973823423179041</v>
      </c>
    </row>
    <row r="62" spans="1:8" ht="17.25" customHeight="1" x14ac:dyDescent="0.25">
      <c r="A62" s="19">
        <v>61</v>
      </c>
      <c r="B62" s="5" t="s">
        <v>59</v>
      </c>
      <c r="C62" s="6" t="s">
        <v>58</v>
      </c>
      <c r="D62" s="15">
        <v>3449.7575565434663</v>
      </c>
      <c r="E62" s="16">
        <v>16708.8</v>
      </c>
      <c r="F62" s="17">
        <f t="shared" si="2"/>
        <v>0.20646351363015097</v>
      </c>
      <c r="G62" s="16">
        <v>388.44499999999999</v>
      </c>
      <c r="H62" s="20">
        <f t="shared" si="3"/>
        <v>34.133641682751822</v>
      </c>
    </row>
    <row r="63" spans="1:8" ht="17.25" customHeight="1" x14ac:dyDescent="0.25">
      <c r="A63" s="19">
        <v>62</v>
      </c>
      <c r="B63" s="5" t="s">
        <v>25</v>
      </c>
      <c r="C63" s="6" t="s">
        <v>24</v>
      </c>
      <c r="D63" s="15">
        <v>3377.0857062787672</v>
      </c>
      <c r="E63" s="16">
        <v>16359.5</v>
      </c>
      <c r="F63" s="17">
        <f t="shared" si="2"/>
        <v>0.20642964065397887</v>
      </c>
      <c r="G63" s="16">
        <v>379.89679999999998</v>
      </c>
      <c r="H63" s="20">
        <f t="shared" si="3"/>
        <v>34.173528952392424</v>
      </c>
    </row>
    <row r="64" spans="1:8" ht="17.25" customHeight="1" x14ac:dyDescent="0.25">
      <c r="A64" s="19">
        <v>63</v>
      </c>
      <c r="B64" s="5" t="s">
        <v>33</v>
      </c>
      <c r="C64" s="6" t="s">
        <v>32</v>
      </c>
      <c r="D64" s="15">
        <v>3890.4461989976876</v>
      </c>
      <c r="E64" s="16">
        <v>17389.2</v>
      </c>
      <c r="F64" s="17">
        <f t="shared" si="2"/>
        <v>0.22372772749739422</v>
      </c>
      <c r="G64" s="16">
        <v>391.08940000000007</v>
      </c>
      <c r="H64" s="20">
        <f t="shared" si="3"/>
        <v>34.515775168036541</v>
      </c>
    </row>
    <row r="65" spans="1:8" ht="17.25" customHeight="1" x14ac:dyDescent="0.25">
      <c r="A65" s="19">
        <v>64</v>
      </c>
      <c r="B65" s="5" t="s">
        <v>29</v>
      </c>
      <c r="C65" s="6" t="s">
        <v>28</v>
      </c>
      <c r="D65" s="15">
        <v>3546.2220268139995</v>
      </c>
      <c r="E65" s="16">
        <v>16797.7</v>
      </c>
      <c r="F65" s="17">
        <f t="shared" si="2"/>
        <v>0.2111135469030879</v>
      </c>
      <c r="G65" s="16">
        <v>383.69659999999999</v>
      </c>
      <c r="H65" s="20">
        <f t="shared" si="3"/>
        <v>34.536344531554363</v>
      </c>
    </row>
    <row r="66" spans="1:8" ht="17.25" customHeight="1" x14ac:dyDescent="0.25">
      <c r="A66" s="19">
        <v>65</v>
      </c>
      <c r="B66" s="7" t="s">
        <v>15</v>
      </c>
      <c r="C66" s="6" t="s">
        <v>14</v>
      </c>
      <c r="D66" s="15">
        <v>3519.565912491199</v>
      </c>
      <c r="E66" s="16">
        <v>17999.8</v>
      </c>
      <c r="F66" s="17">
        <f t="shared" ref="F66:F86" si="4">D66/E66</f>
        <v>0.19553361217853527</v>
      </c>
      <c r="G66" s="16">
        <v>418.726</v>
      </c>
      <c r="H66" s="20">
        <f t="shared" ref="H66:H86" si="5">(E66-D66)/G66</f>
        <v>34.58164548537421</v>
      </c>
    </row>
    <row r="67" spans="1:8" ht="17.25" customHeight="1" x14ac:dyDescent="0.25">
      <c r="A67" s="19">
        <v>66</v>
      </c>
      <c r="B67" s="5" t="s">
        <v>152</v>
      </c>
      <c r="C67" s="6" t="s">
        <v>151</v>
      </c>
      <c r="D67" s="15">
        <v>3320.1457206666664</v>
      </c>
      <c r="E67" s="16">
        <v>15040.1</v>
      </c>
      <c r="F67" s="17">
        <f t="shared" si="4"/>
        <v>0.22075290195322281</v>
      </c>
      <c r="G67" s="16">
        <v>338.06000000000006</v>
      </c>
      <c r="H67" s="20">
        <f t="shared" si="5"/>
        <v>34.668266814569407</v>
      </c>
    </row>
    <row r="68" spans="1:8" ht="17.25" customHeight="1" x14ac:dyDescent="0.25">
      <c r="A68" s="19">
        <v>67</v>
      </c>
      <c r="B68" s="5" t="s">
        <v>122</v>
      </c>
      <c r="C68" s="6" t="s">
        <v>121</v>
      </c>
      <c r="D68" s="15">
        <v>3747.8307419768157</v>
      </c>
      <c r="E68" s="16">
        <v>16261</v>
      </c>
      <c r="F68" s="17">
        <f t="shared" si="4"/>
        <v>0.23047972092594649</v>
      </c>
      <c r="G68" s="16">
        <v>360.05820000000006</v>
      </c>
      <c r="H68" s="20">
        <f t="shared" si="5"/>
        <v>34.75318506292367</v>
      </c>
    </row>
    <row r="69" spans="1:8" ht="17.25" customHeight="1" x14ac:dyDescent="0.25">
      <c r="A69" s="19">
        <v>68</v>
      </c>
      <c r="B69" s="5" t="s">
        <v>110</v>
      </c>
      <c r="C69" s="6" t="s">
        <v>109</v>
      </c>
      <c r="D69" s="15">
        <v>4830.1258765651401</v>
      </c>
      <c r="E69" s="16">
        <v>20570.900000000001</v>
      </c>
      <c r="F69" s="17">
        <f t="shared" si="4"/>
        <v>0.23480381882003898</v>
      </c>
      <c r="G69" s="16">
        <v>452.15679999999998</v>
      </c>
      <c r="H69" s="20">
        <f t="shared" si="5"/>
        <v>34.812644913080732</v>
      </c>
    </row>
    <row r="70" spans="1:8" ht="17.25" customHeight="1" x14ac:dyDescent="0.25">
      <c r="A70" s="19">
        <v>69</v>
      </c>
      <c r="B70" s="5" t="s">
        <v>79</v>
      </c>
      <c r="C70" s="6" t="s">
        <v>78</v>
      </c>
      <c r="D70" s="15">
        <v>3075.8924042399999</v>
      </c>
      <c r="E70" s="16">
        <v>15818.9</v>
      </c>
      <c r="F70" s="17">
        <f t="shared" si="4"/>
        <v>0.19444413987318968</v>
      </c>
      <c r="G70" s="16">
        <v>365.17659999999995</v>
      </c>
      <c r="H70" s="20">
        <f t="shared" si="5"/>
        <v>34.895465908166081</v>
      </c>
    </row>
    <row r="71" spans="1:8" ht="17.25" customHeight="1" x14ac:dyDescent="0.25">
      <c r="A71" s="19">
        <v>70</v>
      </c>
      <c r="B71" s="5" t="s">
        <v>90</v>
      </c>
      <c r="C71" s="6" t="s">
        <v>89</v>
      </c>
      <c r="D71" s="15">
        <v>4352.475287369999</v>
      </c>
      <c r="E71" s="16">
        <v>20357.7</v>
      </c>
      <c r="F71" s="17">
        <f t="shared" si="4"/>
        <v>0.21379995222299172</v>
      </c>
      <c r="G71" s="16">
        <v>453.72739999999999</v>
      </c>
      <c r="H71" s="20">
        <f t="shared" si="5"/>
        <v>35.274979453808612</v>
      </c>
    </row>
    <row r="72" spans="1:8" ht="17.25" customHeight="1" x14ac:dyDescent="0.25">
      <c r="A72" s="19">
        <v>71</v>
      </c>
      <c r="B72" s="5" t="s">
        <v>7</v>
      </c>
      <c r="C72" s="6" t="s">
        <v>6</v>
      </c>
      <c r="D72" s="15">
        <v>2941.9343591394395</v>
      </c>
      <c r="E72" s="16">
        <v>17686.5</v>
      </c>
      <c r="F72" s="17">
        <f t="shared" si="4"/>
        <v>0.16633784859296297</v>
      </c>
      <c r="G72" s="16">
        <v>414.62119999999999</v>
      </c>
      <c r="H72" s="20">
        <f t="shared" si="5"/>
        <v>35.56153337277631</v>
      </c>
    </row>
    <row r="73" spans="1:8" ht="17.25" customHeight="1" x14ac:dyDescent="0.25">
      <c r="A73" s="19">
        <v>72</v>
      </c>
      <c r="B73" s="7" t="s">
        <v>98</v>
      </c>
      <c r="C73" s="8" t="s">
        <v>97</v>
      </c>
      <c r="D73" s="15">
        <v>3562.5114939856635</v>
      </c>
      <c r="E73" s="16">
        <v>16499.3</v>
      </c>
      <c r="F73" s="17">
        <f t="shared" si="4"/>
        <v>0.21591894771206438</v>
      </c>
      <c r="G73" s="16">
        <v>362.55599999999998</v>
      </c>
      <c r="H73" s="20">
        <f t="shared" si="5"/>
        <v>35.682180148761397</v>
      </c>
    </row>
    <row r="74" spans="1:8" ht="17.25" customHeight="1" x14ac:dyDescent="0.25">
      <c r="A74" s="19">
        <v>73</v>
      </c>
      <c r="B74" s="7" t="s">
        <v>77</v>
      </c>
      <c r="C74" s="8" t="s">
        <v>76</v>
      </c>
      <c r="D74" s="15">
        <v>6222.0559622000001</v>
      </c>
      <c r="E74" s="16">
        <v>25741.599999999999</v>
      </c>
      <c r="F74" s="17">
        <f t="shared" si="4"/>
        <v>0.24171209101998323</v>
      </c>
      <c r="G74" s="16">
        <v>546.37019999999995</v>
      </c>
      <c r="H74" s="20">
        <f t="shared" si="5"/>
        <v>35.725857738580913</v>
      </c>
    </row>
    <row r="75" spans="1:8" ht="17.25" customHeight="1" x14ac:dyDescent="0.25">
      <c r="A75" s="19">
        <v>74</v>
      </c>
      <c r="B75" s="5" t="s">
        <v>128</v>
      </c>
      <c r="C75" s="6" t="s">
        <v>127</v>
      </c>
      <c r="D75" s="15">
        <v>3900.3905064331757</v>
      </c>
      <c r="E75" s="16">
        <v>16643.599999999999</v>
      </c>
      <c r="F75" s="17">
        <f t="shared" si="4"/>
        <v>0.2343477676964825</v>
      </c>
      <c r="G75" s="16">
        <v>355.97540000000004</v>
      </c>
      <c r="H75" s="20">
        <f t="shared" si="5"/>
        <v>35.798005967734909</v>
      </c>
    </row>
    <row r="76" spans="1:8" ht="17.25" customHeight="1" x14ac:dyDescent="0.25">
      <c r="A76" s="19">
        <v>75</v>
      </c>
      <c r="B76" s="5" t="s">
        <v>57</v>
      </c>
      <c r="C76" s="6" t="s">
        <v>56</v>
      </c>
      <c r="D76" s="15">
        <v>2370.0171212356836</v>
      </c>
      <c r="E76" s="16">
        <v>15160.7</v>
      </c>
      <c r="F76" s="17">
        <f t="shared" si="4"/>
        <v>0.15632636495911689</v>
      </c>
      <c r="G76" s="16">
        <v>357.06400000000002</v>
      </c>
      <c r="H76" s="20">
        <f t="shared" si="5"/>
        <v>35.821821518731419</v>
      </c>
    </row>
    <row r="77" spans="1:8" ht="17.25" customHeight="1" x14ac:dyDescent="0.25">
      <c r="A77" s="19">
        <v>76</v>
      </c>
      <c r="B77" s="7" t="s">
        <v>83</v>
      </c>
      <c r="C77" s="7" t="s">
        <v>82</v>
      </c>
      <c r="D77" s="15">
        <v>4313.5441103531002</v>
      </c>
      <c r="E77" s="16">
        <v>21042.799999999999</v>
      </c>
      <c r="F77" s="17">
        <f t="shared" si="4"/>
        <v>0.20498907513986259</v>
      </c>
      <c r="G77" s="16">
        <v>458.47660000000002</v>
      </c>
      <c r="H77" s="20">
        <f t="shared" si="5"/>
        <v>36.488788936331531</v>
      </c>
    </row>
    <row r="78" spans="1:8" ht="17.25" customHeight="1" x14ac:dyDescent="0.25">
      <c r="A78" s="19">
        <v>77</v>
      </c>
      <c r="B78" s="5" t="s">
        <v>124</v>
      </c>
      <c r="C78" s="6" t="s">
        <v>123</v>
      </c>
      <c r="D78" s="15">
        <v>3056.738153329291</v>
      </c>
      <c r="E78" s="16">
        <v>15210.7</v>
      </c>
      <c r="F78" s="17">
        <f t="shared" si="4"/>
        <v>0.20095972922543281</v>
      </c>
      <c r="G78" s="16">
        <v>326.3411999999999</v>
      </c>
      <c r="H78" s="20">
        <f t="shared" si="5"/>
        <v>37.243111953595545</v>
      </c>
    </row>
    <row r="79" spans="1:8" ht="17.25" customHeight="1" x14ac:dyDescent="0.25">
      <c r="A79" s="19">
        <v>78</v>
      </c>
      <c r="B79" s="5" t="s">
        <v>17</v>
      </c>
      <c r="C79" s="6" t="s">
        <v>16</v>
      </c>
      <c r="D79" s="15">
        <v>2454.6937087248216</v>
      </c>
      <c r="E79" s="16">
        <v>15560</v>
      </c>
      <c r="F79" s="17">
        <f t="shared" si="4"/>
        <v>0.15775666508514277</v>
      </c>
      <c r="G79" s="16">
        <v>350.35619999999994</v>
      </c>
      <c r="H79" s="20">
        <f t="shared" si="5"/>
        <v>37.405663982184926</v>
      </c>
    </row>
    <row r="80" spans="1:8" ht="17.25" customHeight="1" x14ac:dyDescent="0.25">
      <c r="A80" s="19">
        <v>79</v>
      </c>
      <c r="B80" s="7" t="s">
        <v>63</v>
      </c>
      <c r="C80" s="8" t="s">
        <v>62</v>
      </c>
      <c r="D80" s="15">
        <v>4191.0124154270579</v>
      </c>
      <c r="E80" s="16">
        <v>18127.3</v>
      </c>
      <c r="F80" s="17">
        <f t="shared" si="4"/>
        <v>0.23119893284863482</v>
      </c>
      <c r="G80" s="16">
        <v>372.11999999999989</v>
      </c>
      <c r="H80" s="20">
        <f t="shared" si="5"/>
        <v>37.451057681857854</v>
      </c>
    </row>
    <row r="81" spans="1:8" ht="17.25" customHeight="1" x14ac:dyDescent="0.25">
      <c r="A81" s="19">
        <v>80</v>
      </c>
      <c r="B81" s="7" t="s">
        <v>65</v>
      </c>
      <c r="C81" s="8" t="s">
        <v>64</v>
      </c>
      <c r="D81" s="15">
        <v>2734.5109147374465</v>
      </c>
      <c r="E81" s="16">
        <v>15584.4</v>
      </c>
      <c r="F81" s="17">
        <f t="shared" si="4"/>
        <v>0.1754646258269453</v>
      </c>
      <c r="G81" s="16">
        <v>337.423</v>
      </c>
      <c r="H81" s="20">
        <f t="shared" si="5"/>
        <v>38.082433874580431</v>
      </c>
    </row>
    <row r="82" spans="1:8" ht="17.25" customHeight="1" x14ac:dyDescent="0.25">
      <c r="A82" s="19">
        <v>81</v>
      </c>
      <c r="B82" s="7" t="s">
        <v>55</v>
      </c>
      <c r="C82" s="8" t="s">
        <v>54</v>
      </c>
      <c r="D82" s="15">
        <v>3291.6012878823358</v>
      </c>
      <c r="E82" s="16">
        <v>16148.9</v>
      </c>
      <c r="F82" s="17">
        <f t="shared" si="4"/>
        <v>0.20382820426668913</v>
      </c>
      <c r="G82" s="16">
        <v>319.2242</v>
      </c>
      <c r="H82" s="20">
        <f t="shared" si="5"/>
        <v>40.276704310380175</v>
      </c>
    </row>
    <row r="83" spans="1:8" ht="17.25" customHeight="1" x14ac:dyDescent="0.25">
      <c r="A83" s="19">
        <v>82</v>
      </c>
      <c r="B83" s="5" t="s">
        <v>11</v>
      </c>
      <c r="C83" s="6" t="s">
        <v>10</v>
      </c>
      <c r="D83" s="15">
        <v>5145.7399949607516</v>
      </c>
      <c r="E83" s="16">
        <v>24337.7</v>
      </c>
      <c r="F83" s="17">
        <f t="shared" si="4"/>
        <v>0.2114308252201626</v>
      </c>
      <c r="G83" s="16">
        <v>460.7414</v>
      </c>
      <c r="H83" s="20">
        <f t="shared" si="5"/>
        <v>41.654515971517313</v>
      </c>
    </row>
    <row r="84" spans="1:8" ht="17.25" customHeight="1" x14ac:dyDescent="0.25">
      <c r="A84" s="19">
        <v>83</v>
      </c>
      <c r="B84" s="5" t="s">
        <v>4</v>
      </c>
      <c r="C84" s="6" t="s">
        <v>3</v>
      </c>
      <c r="D84" s="15">
        <v>4755.3507944785342</v>
      </c>
      <c r="E84" s="16">
        <v>24371.9</v>
      </c>
      <c r="F84" s="17">
        <f t="shared" si="4"/>
        <v>0.19511612941455259</v>
      </c>
      <c r="G84" s="16">
        <v>458.79180000000002</v>
      </c>
      <c r="H84" s="20">
        <f t="shared" si="5"/>
        <v>42.756974308436781</v>
      </c>
    </row>
    <row r="85" spans="1:8" ht="17.25" customHeight="1" x14ac:dyDescent="0.25">
      <c r="A85" s="19">
        <v>84</v>
      </c>
      <c r="B85" s="5" t="s">
        <v>114</v>
      </c>
      <c r="C85" s="6" t="s">
        <v>113</v>
      </c>
      <c r="D85" s="15">
        <v>3618.4074169110399</v>
      </c>
      <c r="E85" s="16">
        <v>16669.2</v>
      </c>
      <c r="F85" s="17">
        <f t="shared" si="4"/>
        <v>0.21707145015423895</v>
      </c>
      <c r="G85" s="16">
        <v>300.62560000000002</v>
      </c>
      <c r="H85" s="20">
        <f t="shared" si="5"/>
        <v>43.412113216868292</v>
      </c>
    </row>
    <row r="86" spans="1:8" ht="17.25" customHeight="1" thickBot="1" x14ac:dyDescent="0.3">
      <c r="A86" s="21">
        <v>85</v>
      </c>
      <c r="B86" s="22" t="s">
        <v>41</v>
      </c>
      <c r="C86" s="23" t="s">
        <v>40</v>
      </c>
      <c r="D86" s="24">
        <v>2225.3463128613334</v>
      </c>
      <c r="E86" s="25">
        <v>16247.1</v>
      </c>
      <c r="F86" s="26">
        <f t="shared" si="4"/>
        <v>0.13696883215228153</v>
      </c>
      <c r="G86" s="25">
        <v>318.29300000000001</v>
      </c>
      <c r="H86" s="27">
        <f t="shared" si="5"/>
        <v>44.052975362759049</v>
      </c>
    </row>
    <row r="87" spans="1:8" ht="33" customHeight="1" thickBot="1" x14ac:dyDescent="0.3">
      <c r="A87" s="40" t="s">
        <v>176</v>
      </c>
      <c r="B87" s="41"/>
      <c r="C87" s="41"/>
      <c r="D87" s="41"/>
      <c r="E87" s="41"/>
      <c r="F87" s="41"/>
      <c r="G87" s="41"/>
      <c r="H87" s="42"/>
    </row>
    <row r="94" spans="1:8" x14ac:dyDescent="0.25">
      <c r="C94" s="3"/>
      <c r="E94" s="10"/>
    </row>
    <row r="95" spans="1:8" x14ac:dyDescent="0.25">
      <c r="C95" s="3"/>
    </row>
    <row r="96" spans="1:8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</sheetData>
  <autoFilter ref="B1:H1">
    <sortState ref="B2:H86">
      <sortCondition ref="H1"/>
    </sortState>
  </autoFilter>
  <mergeCells count="1">
    <mergeCell ref="A87:H87"/>
  </mergeCells>
  <pageMargins left="0.23622047244094491" right="0.23622047244094491" top="0.35433070866141736" bottom="0.35433070866141736" header="0.31496062992125984" footer="0.31496062992125984"/>
  <pageSetup paperSize="9" scale="8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0" sqref="R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для релиза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ANALYST</dc:creator>
  <cp:lastModifiedBy>Пользователь Windows</cp:lastModifiedBy>
  <cp:lastPrinted>2020-12-11T12:37:08Z</cp:lastPrinted>
  <dcterms:created xsi:type="dcterms:W3CDTF">2020-12-11T12:18:15Z</dcterms:created>
  <dcterms:modified xsi:type="dcterms:W3CDTF">2021-12-12T12:26:42Z</dcterms:modified>
</cp:coreProperties>
</file>